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autoCompressPictures="0"/>
  <xr:revisionPtr revIDLastSave="0" documentId="13_ncr:1_{6D9623B6-591B-4402-AB8B-911918EFDFA8}" xr6:coauthVersionLast="34" xr6:coauthVersionMax="34" xr10:uidLastSave="{00000000-0000-0000-0000-000000000000}"/>
  <bookViews>
    <workbookView xWindow="0" yWindow="0" windowWidth="20490" windowHeight="7545" tabRatio="333" activeTab="3" xr2:uid="{00000000-000D-0000-FFFF-FFFF00000000}"/>
  </bookViews>
  <sheets>
    <sheet name="1-1" sheetId="1" r:id="rId1"/>
    <sheet name="1-2" sheetId="2" r:id="rId2"/>
    <sheet name="2-1" sheetId="3" r:id="rId3"/>
    <sheet name="2-2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17" i="2"/>
  <c r="I17" i="3"/>
  <c r="H17" i="3"/>
  <c r="H14" i="4"/>
  <c r="I14" i="4"/>
  <c r="H9" i="1" l="1"/>
  <c r="H10" i="1"/>
  <c r="H11" i="1"/>
  <c r="H12" i="2"/>
  <c r="H13" i="2"/>
  <c r="H11" i="2"/>
  <c r="H17" i="2" s="1"/>
  <c r="H18" i="1" l="1"/>
  <c r="I15" i="4"/>
</calcChain>
</file>

<file path=xl/sharedStrings.xml><?xml version="1.0" encoding="utf-8"?>
<sst xmlns="http://schemas.openxmlformats.org/spreadsheetml/2006/main" count="209" uniqueCount="117">
  <si>
    <t>Dersin</t>
  </si>
  <si>
    <t>Kredi Dağılımı</t>
  </si>
  <si>
    <t>Kredi</t>
  </si>
  <si>
    <t>AKTS</t>
  </si>
  <si>
    <t>Kodu</t>
  </si>
  <si>
    <t>T</t>
  </si>
  <si>
    <t>U</t>
  </si>
  <si>
    <t>L</t>
  </si>
  <si>
    <t>TOPLAM</t>
  </si>
  <si>
    <t>Türkçe Adı</t>
  </si>
  <si>
    <t>İngilizce Adı</t>
  </si>
  <si>
    <t xml:space="preserve">PROGRAMI          </t>
  </si>
  <si>
    <t xml:space="preserve">SINIFI                  </t>
  </si>
  <si>
    <t xml:space="preserve">DÖNEMİ           </t>
  </si>
  <si>
    <t xml:space="preserve">BÖLÜMÜ            </t>
  </si>
  <si>
    <t xml:space="preserve">FAKÜLTESİ         </t>
  </si>
  <si>
    <t>Türü 
(Z/S)</t>
  </si>
  <si>
    <t>SAĞLIK BİLİMLERİ ÜNİVERSİTESİ</t>
  </si>
  <si>
    <t>SAĞLIK HİZMETLERİ VE MESLEK YÜKSEKOKULU</t>
  </si>
  <si>
    <t>Güz</t>
  </si>
  <si>
    <t>Z</t>
  </si>
  <si>
    <t>Bahar</t>
  </si>
  <si>
    <t>SAĞLIK HİZMETLERİ MESLEK YÜKSEKOKULU</t>
  </si>
  <si>
    <t>TDL 101</t>
  </si>
  <si>
    <t>TDL 102</t>
  </si>
  <si>
    <t>English I</t>
  </si>
  <si>
    <t>Türk Dili I</t>
  </si>
  <si>
    <t>Turkish Language I</t>
  </si>
  <si>
    <t>Türk Dili II</t>
  </si>
  <si>
    <t>Turkish Language II</t>
  </si>
  <si>
    <t>English II</t>
  </si>
  <si>
    <t>ATA 101</t>
  </si>
  <si>
    <t>ATA 102</t>
  </si>
  <si>
    <t>İNG 101</t>
  </si>
  <si>
    <t xml:space="preserve">TOPLAM PROGRAM AKTS  </t>
  </si>
  <si>
    <t>İNG 102</t>
  </si>
  <si>
    <t>Atatürk İlkeleri ve İnkilap Tarihi I</t>
  </si>
  <si>
    <t>İngilizce I</t>
  </si>
  <si>
    <t>TIBBİ HİZMETLER ve TEKNİKLER BÖLÜMÜ</t>
  </si>
  <si>
    <t xml:space="preserve">TIBBİ LABORATUVAR TEKNİKLERİ PROGRAMI </t>
  </si>
  <si>
    <t>Tıbbi Terminoloji</t>
  </si>
  <si>
    <t xml:space="preserve">Tıbbi Biyoloji ve Genetik  </t>
  </si>
  <si>
    <t>TTR 101</t>
  </si>
  <si>
    <t xml:space="preserve">Mikrobiyoloji </t>
  </si>
  <si>
    <t>MİK 101</t>
  </si>
  <si>
    <t xml:space="preserve">Temel Bilgi Teknolojileri  </t>
  </si>
  <si>
    <t>Üniversite ve Şehir Kültürü</t>
  </si>
  <si>
    <t>USK 101</t>
  </si>
  <si>
    <t>Temel Laboratuvar Uygulamaları I</t>
  </si>
  <si>
    <t xml:space="preserve">Tıbbi Dokümantasyon </t>
  </si>
  <si>
    <t>Yaz Stajı</t>
  </si>
  <si>
    <t>Summer Internship</t>
  </si>
  <si>
    <t>STJ 201</t>
  </si>
  <si>
    <t>Temel Laboratuvar Uygulamaları II</t>
  </si>
  <si>
    <t>Kalite Güvencesi ve Standartları</t>
  </si>
  <si>
    <t>Anatomi ve Fizyoloji</t>
  </si>
  <si>
    <t>Atatürk’s Principles and History of Turkish Revolution I</t>
  </si>
  <si>
    <t>Anatomy and Physiology</t>
  </si>
  <si>
    <t>AFZ 101</t>
  </si>
  <si>
    <t>TBG 201</t>
  </si>
  <si>
    <t>Medical Biology and Genetics</t>
  </si>
  <si>
    <t>Biyokimya</t>
  </si>
  <si>
    <t>Biochemistry</t>
  </si>
  <si>
    <t>Basic Information Technologies</t>
  </si>
  <si>
    <t>TBT 101</t>
  </si>
  <si>
    <t>Temel İlk Yardım</t>
  </si>
  <si>
    <t>Basic First Aid</t>
  </si>
  <si>
    <t>İLK 102</t>
  </si>
  <si>
    <t>Atatürk’s Principles and History of Turkish Revolution II</t>
  </si>
  <si>
    <t>İngilizce II</t>
  </si>
  <si>
    <t>TLT 201</t>
  </si>
  <si>
    <t>HİS 101</t>
  </si>
  <si>
    <t>PAT 101</t>
  </si>
  <si>
    <t>TLT 202</t>
  </si>
  <si>
    <t>TLT 204</t>
  </si>
  <si>
    <t>Basic Laboratory Practices II</t>
  </si>
  <si>
    <t>Quality Assurance and Standards</t>
  </si>
  <si>
    <t>Sterilizasyon</t>
  </si>
  <si>
    <t>STE 101</t>
  </si>
  <si>
    <t>Sterilization</t>
  </si>
  <si>
    <t>Microbiology</t>
  </si>
  <si>
    <t>Medical Terminology</t>
  </si>
  <si>
    <t>University and Culture of the City</t>
  </si>
  <si>
    <t>Atatürk İlkeleri ve İnkilap Tarihi II</t>
  </si>
  <si>
    <t>TLT 205</t>
  </si>
  <si>
    <t>TLT 207</t>
  </si>
  <si>
    <t>TLT 209</t>
  </si>
  <si>
    <t>Medical Documentation</t>
  </si>
  <si>
    <t>Basic Laboratory Practices I</t>
  </si>
  <si>
    <t>TLT 104</t>
  </si>
  <si>
    <t>Sağlık Kurumlarında İş Güvenliği</t>
  </si>
  <si>
    <t>Occupational Safety in Health Institutions</t>
  </si>
  <si>
    <t>SKG 102</t>
  </si>
  <si>
    <t>Genel Kimya</t>
  </si>
  <si>
    <t>General Chemistry</t>
  </si>
  <si>
    <t>GKM 101</t>
  </si>
  <si>
    <t>S</t>
  </si>
  <si>
    <t>BYK101</t>
  </si>
  <si>
    <t>Klinik Biyokimya</t>
  </si>
  <si>
    <t>Clinical Biochemistry</t>
  </si>
  <si>
    <t>Hematoloji ve İmmünoloji</t>
  </si>
  <si>
    <t>Hematology and Immunology</t>
  </si>
  <si>
    <t>Parazitoloji ve Mikoloji</t>
  </si>
  <si>
    <t>Parasitology and Mycology</t>
  </si>
  <si>
    <t xml:space="preserve">Histoloji </t>
  </si>
  <si>
    <t xml:space="preserve">Histology </t>
  </si>
  <si>
    <t>Pathology and Cytology</t>
  </si>
  <si>
    <t>Hastalıklar Bilgisi</t>
  </si>
  <si>
    <t>Knowledge of Diseases</t>
  </si>
  <si>
    <t>Tıbbi Mikrobiyoloji II</t>
  </si>
  <si>
    <t>Medical Microbiology II</t>
  </si>
  <si>
    <t>Tıbbi Mikrobiyoloji I</t>
  </si>
  <si>
    <t>Medical Microbiology I</t>
  </si>
  <si>
    <t>Patoloji ve Sitoloji</t>
  </si>
  <si>
    <t>TLT 206</t>
  </si>
  <si>
    <t>TLT 102</t>
  </si>
  <si>
    <t>TLT 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</si>
</sst>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212121"/>
      <name val="Times New Roman"/>
      <family val="1"/>
    </font>
    <font>
      <b/>
      <sz val="10"/>
      <color theme="1"/>
      <name val="Times New Roman"/>
      <family val="1"/>
      <charset val="162"/>
    </font>
    <font>
      <i/>
      <sz val="10"/>
      <color rgb="FF000000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Border="1" applyAlignment="1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20" fontId="2" fillId="0" borderId="0" xfId="0" applyNumberFormat="1" applyFont="1" applyAlignment="1"/>
    <xf numFmtId="0" fontId="8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opLeftCell="A4" zoomScale="112" zoomScaleNormal="112" zoomScalePageLayoutView="112" workbookViewId="0">
      <selection activeCell="A18" sqref="A18:G18"/>
    </sheetView>
  </sheetViews>
  <sheetFormatPr defaultColWidth="9.140625" defaultRowHeight="15" customHeight="1" x14ac:dyDescent="0.2"/>
  <cols>
    <col min="1" max="1" width="8.85546875" style="2" bestFit="1" customWidth="1"/>
    <col min="2" max="2" width="5.85546875" style="10" customWidth="1"/>
    <col min="3" max="3" width="24" style="2" customWidth="1"/>
    <col min="4" max="4" width="28.7109375" style="2" customWidth="1"/>
    <col min="5" max="7" width="4.140625" style="2" customWidth="1"/>
    <col min="8" max="8" width="5.140625" style="2" bestFit="1" customWidth="1"/>
    <col min="9" max="9" width="5.85546875" style="2" bestFit="1" customWidth="1"/>
    <col min="10" max="11" width="9.140625" style="2" customWidth="1"/>
    <col min="12" max="16384" width="9.140625" style="2"/>
  </cols>
  <sheetData>
    <row r="1" spans="1:12" ht="15" customHeight="1" x14ac:dyDescent="0.2">
      <c r="A1" s="40" t="s">
        <v>17</v>
      </c>
      <c r="B1" s="40"/>
      <c r="C1" s="40"/>
      <c r="D1" s="40"/>
      <c r="E1" s="40"/>
      <c r="F1" s="40"/>
      <c r="G1" s="40"/>
      <c r="H1" s="40"/>
      <c r="I1" s="40"/>
    </row>
    <row r="2" spans="1:12" ht="15" customHeight="1" x14ac:dyDescent="0.2">
      <c r="A2" s="41" t="s">
        <v>15</v>
      </c>
      <c r="B2" s="41"/>
      <c r="C2" s="42" t="s">
        <v>18</v>
      </c>
      <c r="D2" s="42"/>
      <c r="E2" s="42"/>
      <c r="F2" s="42"/>
      <c r="G2" s="42"/>
      <c r="H2" s="42"/>
      <c r="I2" s="42"/>
    </row>
    <row r="3" spans="1:12" ht="15" customHeight="1" x14ac:dyDescent="0.2">
      <c r="A3" s="41" t="s">
        <v>14</v>
      </c>
      <c r="B3" s="41"/>
      <c r="C3" s="42" t="s">
        <v>38</v>
      </c>
      <c r="D3" s="42"/>
      <c r="E3" s="42"/>
      <c r="F3" s="42"/>
      <c r="G3" s="42"/>
      <c r="H3" s="42"/>
      <c r="I3" s="42"/>
    </row>
    <row r="4" spans="1:12" ht="15" customHeight="1" x14ac:dyDescent="0.2">
      <c r="A4" s="41" t="s">
        <v>11</v>
      </c>
      <c r="B4" s="41"/>
      <c r="C4" s="42" t="s">
        <v>39</v>
      </c>
      <c r="D4" s="42"/>
      <c r="E4" s="42"/>
      <c r="F4" s="42"/>
      <c r="G4" s="42"/>
      <c r="H4" s="42"/>
      <c r="I4" s="42"/>
    </row>
    <row r="5" spans="1:12" ht="15" customHeight="1" x14ac:dyDescent="0.2">
      <c r="A5" s="41" t="s">
        <v>12</v>
      </c>
      <c r="B5" s="41"/>
      <c r="C5" s="43">
        <v>1</v>
      </c>
      <c r="D5" s="43"/>
      <c r="E5" s="43"/>
      <c r="F5" s="43"/>
      <c r="G5" s="43"/>
      <c r="H5" s="43"/>
      <c r="I5" s="43"/>
    </row>
    <row r="6" spans="1:12" ht="15" customHeight="1" x14ac:dyDescent="0.2">
      <c r="A6" s="44" t="s">
        <v>13</v>
      </c>
      <c r="B6" s="44"/>
      <c r="C6" s="45" t="s">
        <v>19</v>
      </c>
      <c r="D6" s="45"/>
      <c r="E6" s="45"/>
      <c r="F6" s="45"/>
      <c r="G6" s="45"/>
      <c r="H6" s="45"/>
      <c r="I6" s="45"/>
      <c r="J6" s="3"/>
    </row>
    <row r="7" spans="1:12" ht="15" customHeight="1" x14ac:dyDescent="0.2">
      <c r="A7" s="47" t="s">
        <v>0</v>
      </c>
      <c r="B7" s="48"/>
      <c r="C7" s="48"/>
      <c r="D7" s="48"/>
      <c r="E7" s="46" t="s">
        <v>1</v>
      </c>
      <c r="F7" s="46"/>
      <c r="G7" s="46"/>
      <c r="H7" s="60" t="s">
        <v>2</v>
      </c>
      <c r="I7" s="60" t="s">
        <v>3</v>
      </c>
    </row>
    <row r="8" spans="1:12" s="8" customFormat="1" ht="24.75" customHeight="1" x14ac:dyDescent="0.25">
      <c r="A8" s="4" t="s">
        <v>4</v>
      </c>
      <c r="B8" s="5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2" ht="20.25" customHeight="1" x14ac:dyDescent="0.2">
      <c r="A9" s="9" t="s">
        <v>33</v>
      </c>
      <c r="B9" s="9" t="s">
        <v>20</v>
      </c>
      <c r="C9" s="9" t="s">
        <v>37</v>
      </c>
      <c r="D9" s="5" t="s">
        <v>25</v>
      </c>
      <c r="E9" s="5">
        <v>2</v>
      </c>
      <c r="F9" s="5">
        <v>0</v>
      </c>
      <c r="G9" s="5">
        <v>0</v>
      </c>
      <c r="H9" s="37">
        <f>E9+F9/2</f>
        <v>2</v>
      </c>
      <c r="I9" s="5">
        <v>2</v>
      </c>
    </row>
    <row r="10" spans="1:12" ht="19.5" customHeight="1" x14ac:dyDescent="0.2">
      <c r="A10" s="9" t="s">
        <v>23</v>
      </c>
      <c r="B10" s="9" t="s">
        <v>20</v>
      </c>
      <c r="C10" s="9" t="s">
        <v>26</v>
      </c>
      <c r="D10" s="5" t="s">
        <v>27</v>
      </c>
      <c r="E10" s="5">
        <v>2</v>
      </c>
      <c r="F10" s="5">
        <v>0</v>
      </c>
      <c r="G10" s="5">
        <v>0</v>
      </c>
      <c r="H10" s="37">
        <f>E10+F10/2</f>
        <v>2</v>
      </c>
      <c r="I10" s="5">
        <v>2</v>
      </c>
      <c r="K10" s="22"/>
      <c r="L10" s="22"/>
    </row>
    <row r="11" spans="1:12" ht="25.5" x14ac:dyDescent="0.2">
      <c r="A11" s="9" t="s">
        <v>31</v>
      </c>
      <c r="B11" s="9" t="s">
        <v>20</v>
      </c>
      <c r="C11" s="35" t="s">
        <v>36</v>
      </c>
      <c r="D11" s="5" t="s">
        <v>56</v>
      </c>
      <c r="E11" s="5">
        <v>2</v>
      </c>
      <c r="F11" s="5">
        <v>0</v>
      </c>
      <c r="G11" s="5">
        <v>0</v>
      </c>
      <c r="H11" s="37">
        <f>E11+F11/2</f>
        <v>2</v>
      </c>
      <c r="I11" s="5">
        <v>2</v>
      </c>
      <c r="K11" s="22"/>
      <c r="L11" s="22"/>
    </row>
    <row r="12" spans="1:12" ht="12.75" x14ac:dyDescent="0.2">
      <c r="A12" s="9" t="s">
        <v>58</v>
      </c>
      <c r="B12" s="9" t="s">
        <v>20</v>
      </c>
      <c r="C12" s="5" t="s">
        <v>55</v>
      </c>
      <c r="D12" s="5" t="s">
        <v>57</v>
      </c>
      <c r="E12" s="5">
        <v>2</v>
      </c>
      <c r="F12" s="5">
        <v>0</v>
      </c>
      <c r="G12" s="5">
        <v>0</v>
      </c>
      <c r="H12" s="37">
        <v>2</v>
      </c>
      <c r="I12" s="5">
        <v>3</v>
      </c>
      <c r="K12" s="22"/>
      <c r="L12" s="22"/>
    </row>
    <row r="13" spans="1:12" ht="19.5" customHeight="1" x14ac:dyDescent="0.2">
      <c r="A13" s="9" t="s">
        <v>42</v>
      </c>
      <c r="B13" s="9" t="s">
        <v>96</v>
      </c>
      <c r="C13" s="5" t="s">
        <v>40</v>
      </c>
      <c r="D13" s="5" t="s">
        <v>81</v>
      </c>
      <c r="E13" s="5">
        <v>2</v>
      </c>
      <c r="F13" s="5">
        <v>0</v>
      </c>
      <c r="G13" s="5">
        <v>0</v>
      </c>
      <c r="H13" s="37">
        <v>2</v>
      </c>
      <c r="I13" s="5">
        <v>2</v>
      </c>
    </row>
    <row r="14" spans="1:12" ht="18.75" customHeight="1" x14ac:dyDescent="0.2">
      <c r="A14" s="9" t="s">
        <v>95</v>
      </c>
      <c r="B14" s="9" t="s">
        <v>20</v>
      </c>
      <c r="C14" s="5" t="s">
        <v>93</v>
      </c>
      <c r="D14" s="5" t="s">
        <v>94</v>
      </c>
      <c r="E14" s="5">
        <v>2</v>
      </c>
      <c r="F14" s="5">
        <v>0</v>
      </c>
      <c r="G14" s="5">
        <v>0</v>
      </c>
      <c r="H14" s="37">
        <v>2</v>
      </c>
      <c r="I14" s="5">
        <v>4</v>
      </c>
    </row>
    <row r="15" spans="1:12" ht="17.100000000000001" customHeight="1" x14ac:dyDescent="0.2">
      <c r="A15" s="9" t="s">
        <v>44</v>
      </c>
      <c r="B15" s="9" t="s">
        <v>20</v>
      </c>
      <c r="C15" s="34" t="s">
        <v>43</v>
      </c>
      <c r="D15" s="5" t="s">
        <v>80</v>
      </c>
      <c r="E15" s="5">
        <v>2</v>
      </c>
      <c r="F15" s="5">
        <v>0</v>
      </c>
      <c r="G15" s="5">
        <v>0</v>
      </c>
      <c r="H15" s="37">
        <v>2</v>
      </c>
      <c r="I15" s="5">
        <v>6</v>
      </c>
    </row>
    <row r="16" spans="1:12" ht="17.100000000000001" customHeight="1" x14ac:dyDescent="0.2">
      <c r="A16" s="9" t="s">
        <v>97</v>
      </c>
      <c r="B16" s="9" t="s">
        <v>20</v>
      </c>
      <c r="C16" s="34" t="s">
        <v>61</v>
      </c>
      <c r="D16" s="24" t="s">
        <v>62</v>
      </c>
      <c r="E16" s="9">
        <v>2</v>
      </c>
      <c r="F16" s="9">
        <v>0</v>
      </c>
      <c r="G16" s="9">
        <v>0</v>
      </c>
      <c r="H16" s="37">
        <v>2</v>
      </c>
      <c r="I16" s="5">
        <v>6</v>
      </c>
    </row>
    <row r="17" spans="1:9" ht="15.95" customHeight="1" x14ac:dyDescent="0.2">
      <c r="A17" s="9" t="s">
        <v>47</v>
      </c>
      <c r="B17" s="9" t="s">
        <v>96</v>
      </c>
      <c r="C17" s="34" t="s">
        <v>46</v>
      </c>
      <c r="D17" s="24" t="s">
        <v>82</v>
      </c>
      <c r="E17" s="9">
        <v>2</v>
      </c>
      <c r="F17" s="9">
        <v>0</v>
      </c>
      <c r="G17" s="9">
        <v>0</v>
      </c>
      <c r="H17" s="37">
        <v>2</v>
      </c>
      <c r="I17" s="5">
        <v>2</v>
      </c>
    </row>
    <row r="18" spans="1:9" ht="18" customHeight="1" x14ac:dyDescent="0.2">
      <c r="A18" s="62" t="s">
        <v>8</v>
      </c>
      <c r="B18" s="63"/>
      <c r="C18" s="63"/>
      <c r="D18" s="63"/>
      <c r="E18" s="63"/>
      <c r="F18" s="63"/>
      <c r="G18" s="64"/>
      <c r="H18" s="36">
        <f>SUM(H9:H17)</f>
        <v>18</v>
      </c>
      <c r="I18" s="1">
        <f>SUM(I9:I17)</f>
        <v>29</v>
      </c>
    </row>
  </sheetData>
  <mergeCells count="16">
    <mergeCell ref="A18:G18"/>
    <mergeCell ref="A1:I1"/>
    <mergeCell ref="A2:B2"/>
    <mergeCell ref="A3:B3"/>
    <mergeCell ref="A4:B4"/>
    <mergeCell ref="A5:B5"/>
    <mergeCell ref="C2:I2"/>
    <mergeCell ref="C3:I3"/>
    <mergeCell ref="C4:I4"/>
    <mergeCell ref="C5:I5"/>
    <mergeCell ref="A6:B6"/>
    <mergeCell ref="C6:I6"/>
    <mergeCell ref="E7:G7"/>
    <mergeCell ref="H7:H8"/>
    <mergeCell ref="I7:I8"/>
    <mergeCell ref="A7:D7"/>
  </mergeCells>
  <printOptions horizontalCentered="1"/>
  <pageMargins left="0" right="0" top="0.59055118110236227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="112" zoomScaleNormal="112" zoomScalePageLayoutView="112" workbookViewId="0">
      <selection activeCell="A17" sqref="A17:G17"/>
    </sheetView>
  </sheetViews>
  <sheetFormatPr defaultColWidth="10" defaultRowHeight="15" customHeight="1" x14ac:dyDescent="0.2"/>
  <cols>
    <col min="1" max="1" width="9.140625" style="2" customWidth="1"/>
    <col min="2" max="2" width="6.140625" style="10" customWidth="1"/>
    <col min="3" max="3" width="23.5703125" style="2" customWidth="1"/>
    <col min="4" max="4" width="26.140625" style="2" customWidth="1"/>
    <col min="5" max="7" width="4.140625" style="2" customWidth="1"/>
    <col min="8" max="8" width="5.140625" style="2" bestFit="1" customWidth="1"/>
    <col min="9" max="9" width="5.85546875" style="2" bestFit="1" customWidth="1"/>
    <col min="10" max="16384" width="10" style="2"/>
  </cols>
  <sheetData>
    <row r="1" spans="1:10" ht="15" customHeight="1" x14ac:dyDescent="0.2">
      <c r="A1" s="49" t="s">
        <v>17</v>
      </c>
      <c r="B1" s="50"/>
      <c r="C1" s="50"/>
      <c r="D1" s="50"/>
      <c r="E1" s="50"/>
      <c r="F1" s="50"/>
      <c r="G1" s="50"/>
      <c r="H1" s="50"/>
      <c r="I1" s="51"/>
    </row>
    <row r="2" spans="1:10" ht="15" customHeight="1" x14ac:dyDescent="0.2">
      <c r="A2" s="41" t="s">
        <v>15</v>
      </c>
      <c r="B2" s="41"/>
      <c r="C2" s="42" t="s">
        <v>22</v>
      </c>
      <c r="D2" s="42"/>
      <c r="E2" s="42"/>
      <c r="F2" s="42"/>
      <c r="G2" s="42"/>
      <c r="H2" s="42"/>
      <c r="I2" s="42"/>
    </row>
    <row r="3" spans="1:10" ht="15" customHeight="1" x14ac:dyDescent="0.2">
      <c r="A3" s="41" t="s">
        <v>14</v>
      </c>
      <c r="B3" s="41"/>
      <c r="C3" s="42" t="s">
        <v>38</v>
      </c>
      <c r="D3" s="42"/>
      <c r="E3" s="42"/>
      <c r="F3" s="42"/>
      <c r="G3" s="42"/>
      <c r="H3" s="42"/>
      <c r="I3" s="42"/>
    </row>
    <row r="4" spans="1:10" ht="15" customHeight="1" x14ac:dyDescent="0.2">
      <c r="A4" s="41" t="s">
        <v>11</v>
      </c>
      <c r="B4" s="41"/>
      <c r="C4" s="42" t="s">
        <v>39</v>
      </c>
      <c r="D4" s="42"/>
      <c r="E4" s="42"/>
      <c r="F4" s="42"/>
      <c r="G4" s="42"/>
      <c r="H4" s="42"/>
      <c r="I4" s="42"/>
    </row>
    <row r="5" spans="1:10" ht="15" customHeight="1" x14ac:dyDescent="0.2">
      <c r="A5" s="41" t="s">
        <v>12</v>
      </c>
      <c r="B5" s="41"/>
      <c r="C5" s="43">
        <v>1</v>
      </c>
      <c r="D5" s="43"/>
      <c r="E5" s="43"/>
      <c r="F5" s="43"/>
      <c r="G5" s="43"/>
      <c r="H5" s="43"/>
      <c r="I5" s="43"/>
    </row>
    <row r="6" spans="1:10" ht="15" customHeight="1" x14ac:dyDescent="0.2">
      <c r="A6" s="44" t="s">
        <v>13</v>
      </c>
      <c r="B6" s="44"/>
      <c r="C6" s="45" t="s">
        <v>21</v>
      </c>
      <c r="D6" s="45"/>
      <c r="E6" s="45"/>
      <c r="F6" s="45"/>
      <c r="G6" s="45"/>
      <c r="H6" s="45"/>
      <c r="I6" s="45"/>
      <c r="J6" s="3"/>
    </row>
    <row r="7" spans="1:10" ht="15" customHeight="1" x14ac:dyDescent="0.2">
      <c r="A7" s="47" t="s">
        <v>0</v>
      </c>
      <c r="B7" s="48"/>
      <c r="C7" s="48"/>
      <c r="D7" s="48"/>
      <c r="E7" s="46" t="s">
        <v>1</v>
      </c>
      <c r="F7" s="46"/>
      <c r="G7" s="46"/>
      <c r="H7" s="60" t="s">
        <v>2</v>
      </c>
      <c r="I7" s="60" t="s">
        <v>3</v>
      </c>
    </row>
    <row r="8" spans="1:10" s="8" customFormat="1" ht="27.95" customHeight="1" x14ac:dyDescent="0.25">
      <c r="A8" s="4" t="s">
        <v>4</v>
      </c>
      <c r="B8" s="7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ht="18.75" customHeight="1" x14ac:dyDescent="0.2">
      <c r="A9" s="11" t="s">
        <v>115</v>
      </c>
      <c r="B9" s="9" t="s">
        <v>20</v>
      </c>
      <c r="C9" s="5" t="s">
        <v>98</v>
      </c>
      <c r="D9" s="5" t="s">
        <v>99</v>
      </c>
      <c r="E9" s="5">
        <v>3</v>
      </c>
      <c r="F9" s="5">
        <v>2</v>
      </c>
      <c r="G9" s="5">
        <v>0</v>
      </c>
      <c r="H9" s="37">
        <v>4</v>
      </c>
      <c r="I9" s="5">
        <v>6</v>
      </c>
    </row>
    <row r="10" spans="1:10" ht="15.95" customHeight="1" x14ac:dyDescent="0.2">
      <c r="A10" s="11" t="s">
        <v>89</v>
      </c>
      <c r="B10" s="11" t="s">
        <v>20</v>
      </c>
      <c r="C10" s="5" t="s">
        <v>111</v>
      </c>
      <c r="D10" s="38" t="s">
        <v>112</v>
      </c>
      <c r="E10" s="11">
        <v>3</v>
      </c>
      <c r="F10" s="11">
        <v>2</v>
      </c>
      <c r="G10" s="11">
        <v>0</v>
      </c>
      <c r="H10" s="36">
        <v>4</v>
      </c>
      <c r="I10" s="11">
        <v>6</v>
      </c>
    </row>
    <row r="11" spans="1:10" ht="18.75" customHeight="1" x14ac:dyDescent="0.2">
      <c r="A11" s="11" t="s">
        <v>35</v>
      </c>
      <c r="B11" s="11" t="s">
        <v>20</v>
      </c>
      <c r="C11" s="38" t="s">
        <v>69</v>
      </c>
      <c r="D11" s="38" t="s">
        <v>30</v>
      </c>
      <c r="E11" s="11">
        <v>2</v>
      </c>
      <c r="F11" s="11">
        <v>0</v>
      </c>
      <c r="G11" s="11">
        <v>0</v>
      </c>
      <c r="H11" s="36">
        <f>E11+F11/2</f>
        <v>2</v>
      </c>
      <c r="I11" s="11">
        <v>2</v>
      </c>
    </row>
    <row r="12" spans="1:10" ht="12.75" x14ac:dyDescent="0.2">
      <c r="A12" s="11" t="s">
        <v>24</v>
      </c>
      <c r="B12" s="11" t="s">
        <v>20</v>
      </c>
      <c r="C12" s="38" t="s">
        <v>28</v>
      </c>
      <c r="D12" s="38" t="s">
        <v>29</v>
      </c>
      <c r="E12" s="11">
        <v>2</v>
      </c>
      <c r="F12" s="11">
        <v>0</v>
      </c>
      <c r="G12" s="11">
        <v>0</v>
      </c>
      <c r="H12" s="36">
        <f t="shared" ref="H12:H13" si="0">E12+F12/2</f>
        <v>2</v>
      </c>
      <c r="I12" s="11">
        <v>2</v>
      </c>
    </row>
    <row r="13" spans="1:10" ht="27.95" customHeight="1" x14ac:dyDescent="0.2">
      <c r="A13" s="11" t="s">
        <v>32</v>
      </c>
      <c r="B13" s="11" t="s">
        <v>20</v>
      </c>
      <c r="C13" s="38" t="s">
        <v>83</v>
      </c>
      <c r="D13" s="38" t="s">
        <v>68</v>
      </c>
      <c r="E13" s="11">
        <v>2</v>
      </c>
      <c r="F13" s="11">
        <v>0</v>
      </c>
      <c r="G13" s="11">
        <v>0</v>
      </c>
      <c r="H13" s="36">
        <f t="shared" si="0"/>
        <v>2</v>
      </c>
      <c r="I13" s="11">
        <v>2</v>
      </c>
    </row>
    <row r="14" spans="1:10" ht="18.75" customHeight="1" x14ac:dyDescent="0.2">
      <c r="A14" s="9" t="s">
        <v>78</v>
      </c>
      <c r="B14" s="9" t="s">
        <v>20</v>
      </c>
      <c r="C14" s="5" t="s">
        <v>77</v>
      </c>
      <c r="D14" s="5" t="s">
        <v>79</v>
      </c>
      <c r="E14" s="5">
        <v>2</v>
      </c>
      <c r="F14" s="5">
        <v>2</v>
      </c>
      <c r="G14" s="5">
        <v>0</v>
      </c>
      <c r="H14" s="37">
        <v>3</v>
      </c>
      <c r="I14" s="5">
        <v>5</v>
      </c>
    </row>
    <row r="15" spans="1:10" ht="12.75" x14ac:dyDescent="0.2">
      <c r="A15" s="11" t="s">
        <v>67</v>
      </c>
      <c r="B15" s="11" t="s">
        <v>96</v>
      </c>
      <c r="C15" s="5" t="s">
        <v>65</v>
      </c>
      <c r="D15" s="38" t="s">
        <v>66</v>
      </c>
      <c r="E15" s="11">
        <v>2</v>
      </c>
      <c r="F15" s="11">
        <v>0</v>
      </c>
      <c r="G15" s="11">
        <v>0</v>
      </c>
      <c r="H15" s="36">
        <v>2</v>
      </c>
      <c r="I15" s="11">
        <v>2</v>
      </c>
    </row>
    <row r="16" spans="1:10" ht="12.75" x14ac:dyDescent="0.2">
      <c r="A16" s="5" t="s">
        <v>64</v>
      </c>
      <c r="B16" s="5" t="s">
        <v>96</v>
      </c>
      <c r="C16" s="34" t="s">
        <v>45</v>
      </c>
      <c r="D16" s="5" t="s">
        <v>63</v>
      </c>
      <c r="E16" s="5">
        <v>2</v>
      </c>
      <c r="F16" s="5">
        <v>0</v>
      </c>
      <c r="G16" s="5">
        <v>0</v>
      </c>
      <c r="H16" s="36">
        <v>2</v>
      </c>
      <c r="I16" s="5">
        <v>4</v>
      </c>
    </row>
    <row r="17" spans="1:9" ht="18" customHeight="1" x14ac:dyDescent="0.2">
      <c r="A17" s="65" t="s">
        <v>8</v>
      </c>
      <c r="B17" s="65"/>
      <c r="C17" s="65"/>
      <c r="D17" s="65"/>
      <c r="E17" s="65"/>
      <c r="F17" s="65"/>
      <c r="G17" s="65"/>
      <c r="H17" s="36">
        <f>SUM(H9:H16)</f>
        <v>21</v>
      </c>
      <c r="I17" s="1">
        <f>SUM(I9:I16)</f>
        <v>29</v>
      </c>
    </row>
  </sheetData>
  <mergeCells count="16">
    <mergeCell ref="A17:G17"/>
    <mergeCell ref="A6:B6"/>
    <mergeCell ref="C6:I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8"/>
  <sheetViews>
    <sheetView zoomScale="112" zoomScaleNormal="112" zoomScalePageLayoutView="112" workbookViewId="0">
      <selection activeCell="A17" sqref="A17:G17"/>
    </sheetView>
  </sheetViews>
  <sheetFormatPr defaultColWidth="9.140625" defaultRowHeight="12.75" x14ac:dyDescent="0.2"/>
  <cols>
    <col min="1" max="1" width="8.85546875" style="13" bestFit="1" customWidth="1"/>
    <col min="2" max="2" width="5.42578125" style="17" customWidth="1"/>
    <col min="3" max="3" width="26.7109375" style="13" customWidth="1"/>
    <col min="4" max="4" width="23.42578125" style="13" customWidth="1"/>
    <col min="5" max="7" width="4.140625" style="13" customWidth="1"/>
    <col min="8" max="8" width="5.140625" style="13" bestFit="1" customWidth="1"/>
    <col min="9" max="9" width="5.85546875" style="13" bestFit="1" customWidth="1"/>
    <col min="10" max="18" width="9.140625" style="13"/>
    <col min="19" max="43" width="9.140625" style="32"/>
    <col min="44" max="16384" width="9.140625" style="13"/>
  </cols>
  <sheetData>
    <row r="1" spans="1:43" x14ac:dyDescent="0.2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43" x14ac:dyDescent="0.2">
      <c r="A2" s="53" t="s">
        <v>15</v>
      </c>
      <c r="B2" s="53"/>
      <c r="C2" s="54" t="s">
        <v>22</v>
      </c>
      <c r="D2" s="54"/>
      <c r="E2" s="54"/>
      <c r="F2" s="54"/>
      <c r="G2" s="54"/>
      <c r="H2" s="54"/>
      <c r="I2" s="54"/>
    </row>
    <row r="3" spans="1:43" x14ac:dyDescent="0.2">
      <c r="A3" s="53" t="s">
        <v>14</v>
      </c>
      <c r="B3" s="53"/>
      <c r="C3" s="54" t="s">
        <v>38</v>
      </c>
      <c r="D3" s="54"/>
      <c r="E3" s="54"/>
      <c r="F3" s="54"/>
      <c r="G3" s="54"/>
      <c r="H3" s="54"/>
      <c r="I3" s="54"/>
    </row>
    <row r="4" spans="1:43" x14ac:dyDescent="0.2">
      <c r="A4" s="53" t="s">
        <v>11</v>
      </c>
      <c r="B4" s="53"/>
      <c r="C4" s="54" t="s">
        <v>39</v>
      </c>
      <c r="D4" s="54"/>
      <c r="E4" s="54"/>
      <c r="F4" s="54"/>
      <c r="G4" s="54"/>
      <c r="H4" s="54"/>
      <c r="I4" s="54"/>
    </row>
    <row r="5" spans="1:43" x14ac:dyDescent="0.2">
      <c r="A5" s="53" t="s">
        <v>12</v>
      </c>
      <c r="B5" s="53"/>
      <c r="C5" s="46">
        <v>2</v>
      </c>
      <c r="D5" s="46"/>
      <c r="E5" s="46"/>
      <c r="F5" s="46"/>
      <c r="G5" s="46"/>
      <c r="H5" s="46"/>
      <c r="I5" s="46"/>
    </row>
    <row r="6" spans="1:43" x14ac:dyDescent="0.2">
      <c r="A6" s="55" t="s">
        <v>13</v>
      </c>
      <c r="B6" s="55"/>
      <c r="C6" s="56" t="s">
        <v>19</v>
      </c>
      <c r="D6" s="56"/>
      <c r="E6" s="56"/>
      <c r="F6" s="56"/>
      <c r="G6" s="56"/>
      <c r="H6" s="56"/>
      <c r="I6" s="56"/>
    </row>
    <row r="7" spans="1:43" x14ac:dyDescent="0.2">
      <c r="A7" s="47" t="s">
        <v>0</v>
      </c>
      <c r="B7" s="48"/>
      <c r="C7" s="48"/>
      <c r="D7" s="48"/>
      <c r="E7" s="46" t="s">
        <v>1</v>
      </c>
      <c r="F7" s="46"/>
      <c r="G7" s="46"/>
      <c r="H7" s="60" t="s">
        <v>2</v>
      </c>
      <c r="I7" s="60" t="s">
        <v>3</v>
      </c>
    </row>
    <row r="8" spans="1:43" s="15" customFormat="1" ht="25.5" x14ac:dyDescent="0.25">
      <c r="A8" s="4" t="s">
        <v>4</v>
      </c>
      <c r="B8" s="7" t="s">
        <v>16</v>
      </c>
      <c r="C8" s="7" t="s">
        <v>9</v>
      </c>
      <c r="D8" s="7" t="s">
        <v>10</v>
      </c>
      <c r="E8" s="7" t="s">
        <v>5</v>
      </c>
      <c r="F8" s="7" t="s">
        <v>6</v>
      </c>
      <c r="G8" s="7" t="s">
        <v>7</v>
      </c>
      <c r="H8" s="61"/>
      <c r="I8" s="6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3" s="16" customFormat="1" ht="20.100000000000001" customHeight="1" x14ac:dyDescent="0.2">
      <c r="A9" s="26" t="s">
        <v>70</v>
      </c>
      <c r="B9" s="5" t="s">
        <v>20</v>
      </c>
      <c r="C9" s="34" t="s">
        <v>48</v>
      </c>
      <c r="D9" s="5" t="s">
        <v>88</v>
      </c>
      <c r="E9" s="5">
        <v>2</v>
      </c>
      <c r="F9" s="5">
        <v>8</v>
      </c>
      <c r="G9" s="5">
        <v>0</v>
      </c>
      <c r="H9" s="28">
        <v>6</v>
      </c>
      <c r="I9" s="5">
        <v>10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s="16" customFormat="1" ht="18.95" customHeight="1" x14ac:dyDescent="0.2">
      <c r="A10" s="26" t="s">
        <v>116</v>
      </c>
      <c r="B10" s="5" t="s">
        <v>20</v>
      </c>
      <c r="C10" s="5" t="s">
        <v>109</v>
      </c>
      <c r="D10" s="5" t="s">
        <v>110</v>
      </c>
      <c r="E10" s="5">
        <v>2</v>
      </c>
      <c r="F10" s="5">
        <v>2</v>
      </c>
      <c r="G10" s="5">
        <v>0</v>
      </c>
      <c r="H10" s="29">
        <v>3</v>
      </c>
      <c r="I10" s="5">
        <v>5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s="16" customFormat="1" ht="18.95" customHeight="1" x14ac:dyDescent="0.2">
      <c r="A11" s="26" t="s">
        <v>84</v>
      </c>
      <c r="B11" s="5" t="s">
        <v>20</v>
      </c>
      <c r="C11" s="5" t="s">
        <v>100</v>
      </c>
      <c r="D11" s="5" t="s">
        <v>101</v>
      </c>
      <c r="E11" s="5">
        <v>2</v>
      </c>
      <c r="F11" s="5">
        <v>0</v>
      </c>
      <c r="G11" s="5">
        <v>0</v>
      </c>
      <c r="H11" s="28">
        <v>2</v>
      </c>
      <c r="I11" s="5">
        <v>2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s="16" customFormat="1" ht="18" customHeight="1" x14ac:dyDescent="0.2">
      <c r="A12" s="26" t="s">
        <v>85</v>
      </c>
      <c r="B12" s="5" t="s">
        <v>20</v>
      </c>
      <c r="C12" s="5" t="s">
        <v>102</v>
      </c>
      <c r="D12" s="5" t="s">
        <v>103</v>
      </c>
      <c r="E12" s="5">
        <v>2</v>
      </c>
      <c r="F12" s="5">
        <v>2</v>
      </c>
      <c r="G12" s="5">
        <v>0</v>
      </c>
      <c r="H12" s="29">
        <v>3</v>
      </c>
      <c r="I12" s="5">
        <v>4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s="27" customFormat="1" ht="18" customHeight="1" x14ac:dyDescent="0.2">
      <c r="A13" s="26" t="s">
        <v>86</v>
      </c>
      <c r="B13" s="5" t="s">
        <v>96</v>
      </c>
      <c r="C13" s="5" t="s">
        <v>49</v>
      </c>
      <c r="D13" s="5" t="s">
        <v>87</v>
      </c>
      <c r="E13" s="5">
        <v>2</v>
      </c>
      <c r="F13" s="5">
        <v>0</v>
      </c>
      <c r="G13" s="5">
        <v>0</v>
      </c>
      <c r="H13" s="28">
        <v>2</v>
      </c>
      <c r="I13" s="5">
        <v>2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s="2" customFormat="1" ht="21.95" customHeight="1" x14ac:dyDescent="0.2">
      <c r="A14" s="9" t="s">
        <v>59</v>
      </c>
      <c r="B14" s="9" t="s">
        <v>20</v>
      </c>
      <c r="C14" s="5" t="s">
        <v>41</v>
      </c>
      <c r="D14" s="5" t="s">
        <v>60</v>
      </c>
      <c r="E14" s="5">
        <v>2</v>
      </c>
      <c r="F14" s="5">
        <v>0</v>
      </c>
      <c r="G14" s="5">
        <v>0</v>
      </c>
      <c r="H14" s="37">
        <v>2</v>
      </c>
      <c r="I14" s="5">
        <v>3</v>
      </c>
    </row>
    <row r="15" spans="1:43" s="16" customFormat="1" ht="18" customHeight="1" x14ac:dyDescent="0.2">
      <c r="A15" s="26" t="s">
        <v>71</v>
      </c>
      <c r="B15" s="5" t="s">
        <v>96</v>
      </c>
      <c r="C15" s="5" t="s">
        <v>104</v>
      </c>
      <c r="D15" s="5" t="s">
        <v>105</v>
      </c>
      <c r="E15" s="5">
        <v>2</v>
      </c>
      <c r="F15" s="5">
        <v>0</v>
      </c>
      <c r="G15" s="5">
        <v>0</v>
      </c>
      <c r="H15" s="28">
        <v>2</v>
      </c>
      <c r="I15" s="5">
        <v>2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 x14ac:dyDescent="0.2">
      <c r="A16" s="5" t="s">
        <v>52</v>
      </c>
      <c r="B16" s="5" t="s">
        <v>20</v>
      </c>
      <c r="C16" s="5" t="s">
        <v>50</v>
      </c>
      <c r="D16" s="5" t="s">
        <v>51</v>
      </c>
      <c r="E16" s="5">
        <v>0</v>
      </c>
      <c r="F16" s="5">
        <v>0</v>
      </c>
      <c r="G16" s="5">
        <v>0</v>
      </c>
      <c r="H16" s="36">
        <v>0</v>
      </c>
      <c r="I16" s="5">
        <v>6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9" x14ac:dyDescent="0.2">
      <c r="A17" s="66" t="s">
        <v>8</v>
      </c>
      <c r="B17" s="67"/>
      <c r="C17" s="67"/>
      <c r="D17" s="67"/>
      <c r="E17" s="68"/>
      <c r="F17" s="68"/>
      <c r="G17" s="69"/>
      <c r="H17" s="30">
        <f>SUM(H9:H16)</f>
        <v>20</v>
      </c>
      <c r="I17" s="25">
        <f>SUM(I9:I16)</f>
        <v>34</v>
      </c>
    </row>
    <row r="18" spans="1:9" x14ac:dyDescent="0.2">
      <c r="H18" s="18"/>
    </row>
  </sheetData>
  <mergeCells count="16">
    <mergeCell ref="A17:G17"/>
    <mergeCell ref="A6:B6"/>
    <mergeCell ref="C6:I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tabSelected="1" zoomScale="112" zoomScaleNormal="112" zoomScalePageLayoutView="112" workbookViewId="0">
      <selection activeCell="A14" sqref="A14:G14"/>
    </sheetView>
  </sheetViews>
  <sheetFormatPr defaultColWidth="9.140625" defaultRowHeight="12.75" x14ac:dyDescent="0.2"/>
  <cols>
    <col min="1" max="1" width="9.42578125" style="13" customWidth="1"/>
    <col min="2" max="2" width="6" style="17" customWidth="1"/>
    <col min="3" max="3" width="28" style="13" customWidth="1"/>
    <col min="4" max="4" width="28.42578125" style="13" customWidth="1"/>
    <col min="5" max="7" width="4.140625" style="13" customWidth="1"/>
    <col min="8" max="8" width="5.140625" style="13" bestFit="1" customWidth="1"/>
    <col min="9" max="9" width="5.85546875" style="13" bestFit="1" customWidth="1"/>
    <col min="10" max="11" width="9.140625" style="13" customWidth="1"/>
    <col min="12" max="16384" width="9.140625" style="13"/>
  </cols>
  <sheetData>
    <row r="1" spans="1:10" x14ac:dyDescent="0.2">
      <c r="A1" s="57" t="s">
        <v>17</v>
      </c>
      <c r="B1" s="58"/>
      <c r="C1" s="58"/>
      <c r="D1" s="58"/>
      <c r="E1" s="58"/>
      <c r="F1" s="58"/>
      <c r="G1" s="58"/>
      <c r="H1" s="58"/>
      <c r="I1" s="59"/>
    </row>
    <row r="2" spans="1:10" x14ac:dyDescent="0.2">
      <c r="A2" s="53" t="s">
        <v>15</v>
      </c>
      <c r="B2" s="53"/>
      <c r="C2" s="54" t="s">
        <v>22</v>
      </c>
      <c r="D2" s="54"/>
      <c r="E2" s="54"/>
      <c r="F2" s="54"/>
      <c r="G2" s="54"/>
      <c r="H2" s="54"/>
      <c r="I2" s="54"/>
    </row>
    <row r="3" spans="1:10" x14ac:dyDescent="0.2">
      <c r="A3" s="53" t="s">
        <v>14</v>
      </c>
      <c r="B3" s="53"/>
      <c r="C3" s="54" t="s">
        <v>38</v>
      </c>
      <c r="D3" s="54"/>
      <c r="E3" s="54"/>
      <c r="F3" s="54"/>
      <c r="G3" s="54"/>
      <c r="H3" s="54"/>
      <c r="I3" s="54"/>
    </row>
    <row r="4" spans="1:10" x14ac:dyDescent="0.2">
      <c r="A4" s="53" t="s">
        <v>11</v>
      </c>
      <c r="B4" s="53"/>
      <c r="C4" s="54" t="s">
        <v>39</v>
      </c>
      <c r="D4" s="54"/>
      <c r="E4" s="54"/>
      <c r="F4" s="54"/>
      <c r="G4" s="54"/>
      <c r="H4" s="54"/>
      <c r="I4" s="54"/>
    </row>
    <row r="5" spans="1:10" x14ac:dyDescent="0.2">
      <c r="A5" s="53" t="s">
        <v>12</v>
      </c>
      <c r="B5" s="53"/>
      <c r="C5" s="46">
        <v>2</v>
      </c>
      <c r="D5" s="46"/>
      <c r="E5" s="46"/>
      <c r="F5" s="46"/>
      <c r="G5" s="46"/>
      <c r="H5" s="46"/>
      <c r="I5" s="46"/>
    </row>
    <row r="6" spans="1:10" x14ac:dyDescent="0.2">
      <c r="A6" s="55" t="s">
        <v>13</v>
      </c>
      <c r="B6" s="55"/>
      <c r="C6" s="56" t="s">
        <v>21</v>
      </c>
      <c r="D6" s="56"/>
      <c r="E6" s="56"/>
      <c r="F6" s="56"/>
      <c r="G6" s="56"/>
      <c r="H6" s="56"/>
      <c r="I6" s="56"/>
      <c r="J6" s="14"/>
    </row>
    <row r="7" spans="1:10" x14ac:dyDescent="0.2">
      <c r="A7" s="47" t="s">
        <v>0</v>
      </c>
      <c r="B7" s="48"/>
      <c r="C7" s="48"/>
      <c r="D7" s="48"/>
      <c r="E7" s="46" t="s">
        <v>1</v>
      </c>
      <c r="F7" s="46"/>
      <c r="G7" s="46"/>
      <c r="H7" s="60" t="s">
        <v>2</v>
      </c>
      <c r="I7" s="60" t="s">
        <v>3</v>
      </c>
    </row>
    <row r="8" spans="1:10" s="15" customFormat="1" ht="25.5" x14ac:dyDescent="0.25">
      <c r="A8" s="4" t="s">
        <v>4</v>
      </c>
      <c r="B8" s="7" t="s">
        <v>16</v>
      </c>
      <c r="C8" s="7" t="s">
        <v>9</v>
      </c>
      <c r="D8" s="7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ht="16.5" customHeight="1" x14ac:dyDescent="0.2">
      <c r="A9" s="5" t="s">
        <v>73</v>
      </c>
      <c r="B9" s="5" t="s">
        <v>20</v>
      </c>
      <c r="C9" s="5" t="s">
        <v>53</v>
      </c>
      <c r="D9" s="5" t="s">
        <v>75</v>
      </c>
      <c r="E9" s="5">
        <v>0</v>
      </c>
      <c r="F9" s="5">
        <v>16</v>
      </c>
      <c r="G9" s="5">
        <v>0</v>
      </c>
      <c r="H9" s="36">
        <v>8</v>
      </c>
      <c r="I9" s="5">
        <v>16</v>
      </c>
    </row>
    <row r="10" spans="1:10" ht="16.5" customHeight="1" x14ac:dyDescent="0.2">
      <c r="A10" s="5" t="s">
        <v>74</v>
      </c>
      <c r="B10" s="5" t="s">
        <v>96</v>
      </c>
      <c r="C10" s="5" t="s">
        <v>54</v>
      </c>
      <c r="D10" s="5" t="s">
        <v>76</v>
      </c>
      <c r="E10" s="5">
        <v>2</v>
      </c>
      <c r="F10" s="5">
        <v>0</v>
      </c>
      <c r="G10" s="5">
        <v>0</v>
      </c>
      <c r="H10" s="36">
        <v>2</v>
      </c>
      <c r="I10" s="5">
        <v>4</v>
      </c>
    </row>
    <row r="11" spans="1:10" ht="16.5" customHeight="1" x14ac:dyDescent="0.2">
      <c r="A11" s="5" t="s">
        <v>114</v>
      </c>
      <c r="B11" s="5" t="s">
        <v>20</v>
      </c>
      <c r="C11" s="5" t="s">
        <v>107</v>
      </c>
      <c r="D11" s="5" t="s">
        <v>108</v>
      </c>
      <c r="E11" s="5">
        <v>2</v>
      </c>
      <c r="F11" s="5">
        <v>0</v>
      </c>
      <c r="G11" s="5">
        <v>0</v>
      </c>
      <c r="H11" s="36">
        <v>2</v>
      </c>
      <c r="I11" s="5">
        <v>4</v>
      </c>
    </row>
    <row r="12" spans="1:10" ht="16.5" customHeight="1" x14ac:dyDescent="0.2">
      <c r="A12" s="5" t="s">
        <v>72</v>
      </c>
      <c r="B12" s="5" t="s">
        <v>20</v>
      </c>
      <c r="C12" s="5" t="s">
        <v>113</v>
      </c>
      <c r="D12" s="5" t="s">
        <v>106</v>
      </c>
      <c r="E12" s="5">
        <v>2</v>
      </c>
      <c r="F12" s="5">
        <v>0</v>
      </c>
      <c r="G12" s="5">
        <v>0</v>
      </c>
      <c r="H12" s="36">
        <v>2</v>
      </c>
      <c r="I12" s="5">
        <v>5</v>
      </c>
    </row>
    <row r="13" spans="1:10" ht="29.1" customHeight="1" x14ac:dyDescent="0.2">
      <c r="A13" s="5" t="s">
        <v>92</v>
      </c>
      <c r="B13" s="5" t="s">
        <v>20</v>
      </c>
      <c r="C13" s="5" t="s">
        <v>90</v>
      </c>
      <c r="D13" s="5" t="s">
        <v>91</v>
      </c>
      <c r="E13" s="5">
        <v>2</v>
      </c>
      <c r="F13" s="5">
        <v>0</v>
      </c>
      <c r="G13" s="5">
        <v>0</v>
      </c>
      <c r="H13" s="36">
        <v>2</v>
      </c>
      <c r="I13" s="5">
        <v>4</v>
      </c>
    </row>
    <row r="14" spans="1:10" x14ac:dyDescent="0.2">
      <c r="A14" s="62" t="s">
        <v>8</v>
      </c>
      <c r="B14" s="63"/>
      <c r="C14" s="63"/>
      <c r="D14" s="63"/>
      <c r="E14" s="63"/>
      <c r="F14" s="63"/>
      <c r="G14" s="64"/>
      <c r="H14" s="39">
        <f>SUM(H9:H13)</f>
        <v>16</v>
      </c>
      <c r="I14" s="12">
        <f>SUM(I9:I13)</f>
        <v>33</v>
      </c>
    </row>
    <row r="15" spans="1:10" ht="33.75" x14ac:dyDescent="0.2">
      <c r="A15" s="23" t="s">
        <v>34</v>
      </c>
      <c r="B15" s="19"/>
      <c r="C15" s="20"/>
      <c r="D15" s="20"/>
      <c r="E15" s="20"/>
      <c r="F15" s="20"/>
      <c r="G15" s="20"/>
      <c r="H15" s="20"/>
      <c r="I15" s="21">
        <f>'1-1'!I18+'1-2'!I17+'2-1'!I17+'2-2'!I14</f>
        <v>125</v>
      </c>
    </row>
  </sheetData>
  <mergeCells count="16">
    <mergeCell ref="A6:B6"/>
    <mergeCell ref="C6:I6"/>
    <mergeCell ref="A14:G14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1-1</vt:lpstr>
      <vt:lpstr>1-2</vt:lpstr>
      <vt:lpstr>2-1</vt:lpstr>
      <vt:lpstr>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2018-08-29T11:34:51Z</dcterms:modified>
</cp:coreProperties>
</file>