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05FB6389-2C40-46CA-9F8F-6A4D0C111533}" xr6:coauthVersionLast="34" xr6:coauthVersionMax="34" xr10:uidLastSave="{00000000-0000-0000-0000-000000000000}"/>
  <bookViews>
    <workbookView xWindow="0" yWindow="0" windowWidth="20490" windowHeight="7545" tabRatio="333" activeTab="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4" l="1"/>
  <c r="H16" i="4" l="1"/>
  <c r="H17" i="3"/>
  <c r="I17" i="3"/>
  <c r="I17" i="2"/>
  <c r="H17" i="1"/>
  <c r="I17" i="1"/>
  <c r="H15" i="2" l="1"/>
  <c r="H16" i="2"/>
  <c r="H14" i="2"/>
  <c r="H17" i="2" s="1"/>
  <c r="I17" i="4" l="1"/>
</calcChain>
</file>

<file path=xl/sharedStrings.xml><?xml version="1.0" encoding="utf-8"?>
<sst xmlns="http://schemas.openxmlformats.org/spreadsheetml/2006/main" count="214" uniqueCount="120">
  <si>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</si>
  <si>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</si>
  <si>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</si>
  <si>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</si>
  <si>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</si>
  <si>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</si>
  <si>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</si>
  <si>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</si>
  <si>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</si>
  <si>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</si>
  <si>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</si>
  <si>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</si>
  <si>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</si>
  <si>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</si>
  <si>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</si>
  <si>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</si>
  <si>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</si>
  <si>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</si>
  <si>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</si>
  <si>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</si>
  <si>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</si>
  <si>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</si>
  <si>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</si>
  <si>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</si>
  <si>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</si>
  <si>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Turkish Language I</t>
  </si>
  <si>
    <t>Türk Dili II</t>
  </si>
  <si>
    <t>Turkish Language II</t>
  </si>
  <si>
    <t>English II</t>
  </si>
  <si>
    <t>ATA 101</t>
  </si>
  <si>
    <t>ATA 102</t>
  </si>
  <si>
    <t>İNG 101</t>
  </si>
  <si>
    <t xml:space="preserve">TOPLAM PROGRAM AKTS  </t>
  </si>
  <si>
    <t>İNG 102</t>
  </si>
  <si>
    <t>İngilizce I</t>
  </si>
  <si>
    <t>ÇOCUK BAKIMI VE GENÇLİK HİZMETLERİ</t>
  </si>
  <si>
    <t>ÇOCUK GELİŞİMİ PROGRAMI</t>
  </si>
  <si>
    <t xml:space="preserve">Atatürk İlkeleri ve İnkılap Tarihi I </t>
  </si>
  <si>
    <t xml:space="preserve">Türk Dili I </t>
  </si>
  <si>
    <t>Okul Öncesi Eğitime Giriş</t>
  </si>
  <si>
    <t>CGP 101</t>
  </si>
  <si>
    <t xml:space="preserve">Çocuk Gelişimi I </t>
  </si>
  <si>
    <t>Child Development I</t>
  </si>
  <si>
    <t>CGP 103</t>
  </si>
  <si>
    <t xml:space="preserve">Özel Eğitim I </t>
  </si>
  <si>
    <t>Special Education I</t>
  </si>
  <si>
    <t>CGP 105</t>
  </si>
  <si>
    <t>TBT 101</t>
  </si>
  <si>
    <t>Üniversite ve Şehir Kültürü</t>
  </si>
  <si>
    <t>USK 101</t>
  </si>
  <si>
    <t xml:space="preserve">Çocuk Gelişimi II </t>
  </si>
  <si>
    <t>Child Development II</t>
  </si>
  <si>
    <t>CGP 102</t>
  </si>
  <si>
    <t>Aile Eğitimi</t>
  </si>
  <si>
    <t>Family Education</t>
  </si>
  <si>
    <t>CGP 104</t>
  </si>
  <si>
    <t xml:space="preserve">Özel Eğitim II   </t>
  </si>
  <si>
    <t>Special Education II</t>
  </si>
  <si>
    <t>CGP 106</t>
  </si>
  <si>
    <t>CGP 108</t>
  </si>
  <si>
    <t>Çocuk Sağlığı ve Hastalıkları</t>
  </si>
  <si>
    <t>Child Health and Diseases</t>
  </si>
  <si>
    <t>CGP 110</t>
  </si>
  <si>
    <t>Okul Öncesi Eğitiminde Program Planlama ve Uygulama I</t>
  </si>
  <si>
    <t>Program Planning and Implementation in Preschool Education II</t>
  </si>
  <si>
    <t xml:space="preserve">Çocuk Psikolojisi ve Ruh Sağlığı </t>
  </si>
  <si>
    <t>Child Psychology and Mental Health</t>
  </si>
  <si>
    <t>Sınıf Yönetimi</t>
  </si>
  <si>
    <t>Classroom Management</t>
  </si>
  <si>
    <t xml:space="preserve">Çocuk Hakları ve Koruma </t>
  </si>
  <si>
    <t>Children's Rights and Protection</t>
  </si>
  <si>
    <t>Çocukluk Döneminde Müzik</t>
  </si>
  <si>
    <t>Music in Childhood</t>
  </si>
  <si>
    <t xml:space="preserve">Çocuk Edebiyatı ve Medya </t>
  </si>
  <si>
    <t>Children's Literature and Media</t>
  </si>
  <si>
    <t>Oyun ve Hareket Eğitimi</t>
  </si>
  <si>
    <t>Game and Movement Training</t>
  </si>
  <si>
    <t xml:space="preserve">Summer Internship </t>
  </si>
  <si>
    <t>CGP 203</t>
  </si>
  <si>
    <t>CGP 205</t>
  </si>
  <si>
    <t>CGP 207</t>
  </si>
  <si>
    <t>Okul Öncesi Eğitiminde Program Planlama ve Uygulama II</t>
  </si>
  <si>
    <t>Practice in Preschool Institutions II</t>
  </si>
  <si>
    <t>CGP 209</t>
  </si>
  <si>
    <t>CGP 211</t>
  </si>
  <si>
    <t>CGP 213</t>
  </si>
  <si>
    <t>STJ 201</t>
  </si>
  <si>
    <t>Özel Öğretim Yöntemleri</t>
  </si>
  <si>
    <t>Special Teaching Methods</t>
  </si>
  <si>
    <t>Material in Pre-School Education</t>
  </si>
  <si>
    <t>Çocukta Beslenme</t>
  </si>
  <si>
    <t>Nutrition in Children</t>
  </si>
  <si>
    <t xml:space="preserve">Çocukta Sanat ve Yaratıcılık </t>
  </si>
  <si>
    <t>Art and Creativity in Children</t>
  </si>
  <si>
    <t>Çocuk ve Drama</t>
  </si>
  <si>
    <t>Children and Drama</t>
  </si>
  <si>
    <t>Basic First Aid</t>
  </si>
  <si>
    <t xml:space="preserve">Meslek Etiği </t>
  </si>
  <si>
    <t>CGP 202</t>
  </si>
  <si>
    <t>CGP 204</t>
  </si>
  <si>
    <t>CGP 206</t>
  </si>
  <si>
    <t>CGP 208</t>
  </si>
  <si>
    <t>CGP 210</t>
  </si>
  <si>
    <t>İLK 102</t>
  </si>
  <si>
    <t>MET 102</t>
  </si>
  <si>
    <t xml:space="preserve">Yaz Stajı </t>
  </si>
  <si>
    <t>Atatürk’s Principles and History of Turkish Revolution I</t>
  </si>
  <si>
    <t>İngilizce II</t>
  </si>
  <si>
    <t>Temel İlk Yardım</t>
  </si>
  <si>
    <t>Occupational Ethics</t>
  </si>
  <si>
    <t>Atatürk İlkeleri ve İnkilap Tarihi II</t>
  </si>
  <si>
    <t>Atatürk’s Principles and History of Turkish Revolution II</t>
  </si>
  <si>
    <t>University and City of the Culture</t>
  </si>
  <si>
    <t>Okul Öncesi Eğitimde Materyal Tasarlama</t>
  </si>
  <si>
    <t>Introduction to Pre-School Education</t>
  </si>
  <si>
    <t xml:space="preserve">Temel Bilgi Teknolojileri </t>
  </si>
  <si>
    <t xml:space="preserve">Basic Information Technologies </t>
  </si>
  <si>
    <t xml:space="preserve"> </t>
  </si>
  <si>
    <t>CGP 201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</si>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</sst>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="112" zoomScaleNormal="112" zoomScalePageLayoutView="112" workbookViewId="0">
      <selection activeCell="C20" sqref="C20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9" customWidth="1"/>
    <col min="3" max="3" width="29" style="2" customWidth="1"/>
    <col min="4" max="4" width="35.7109375" style="2" customWidth="1"/>
    <col min="5" max="7" width="4.28515625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0" s="13" customFormat="1" ht="12.75" x14ac:dyDescent="0.2">
      <c r="A1" s="39" t="s">
        <v>17</v>
      </c>
      <c r="B1" s="40"/>
      <c r="C1" s="40"/>
      <c r="D1" s="40"/>
      <c r="E1" s="40"/>
      <c r="F1" s="40"/>
      <c r="G1" s="40"/>
      <c r="H1" s="40"/>
      <c r="I1" s="41"/>
    </row>
    <row r="2" spans="1:10" s="13" customFormat="1" ht="12.75" x14ac:dyDescent="0.2">
      <c r="A2" s="42" t="s">
        <v>15</v>
      </c>
      <c r="B2" s="42"/>
      <c r="C2" s="43" t="s">
        <v>21</v>
      </c>
      <c r="D2" s="43"/>
      <c r="E2" s="43"/>
      <c r="F2" s="43"/>
      <c r="G2" s="43"/>
      <c r="H2" s="43"/>
      <c r="I2" s="43"/>
    </row>
    <row r="3" spans="1:10" s="13" customFormat="1" ht="12.75" x14ac:dyDescent="0.2">
      <c r="A3" s="42" t="s">
        <v>14</v>
      </c>
      <c r="B3" s="42"/>
      <c r="C3" s="44" t="s">
        <v>35</v>
      </c>
      <c r="D3" s="45"/>
      <c r="E3" s="45"/>
      <c r="F3" s="45"/>
      <c r="G3" s="45"/>
      <c r="H3" s="45"/>
      <c r="I3" s="46"/>
    </row>
    <row r="4" spans="1:10" s="13" customFormat="1" ht="12.75" x14ac:dyDescent="0.2">
      <c r="A4" s="42" t="s">
        <v>11</v>
      </c>
      <c r="B4" s="42"/>
      <c r="C4" s="43" t="s">
        <v>36</v>
      </c>
      <c r="D4" s="43"/>
      <c r="E4" s="43"/>
      <c r="F4" s="43"/>
      <c r="G4" s="43"/>
      <c r="H4" s="43"/>
      <c r="I4" s="43"/>
    </row>
    <row r="5" spans="1:10" s="13" customFormat="1" ht="12.75" x14ac:dyDescent="0.2">
      <c r="A5" s="42" t="s">
        <v>12</v>
      </c>
      <c r="B5" s="42"/>
      <c r="C5" s="47">
        <v>1</v>
      </c>
      <c r="D5" s="47"/>
      <c r="E5" s="47"/>
      <c r="F5" s="47"/>
      <c r="G5" s="47"/>
      <c r="H5" s="47"/>
      <c r="I5" s="47"/>
    </row>
    <row r="6" spans="1:10" s="13" customFormat="1" ht="12.75" x14ac:dyDescent="0.2">
      <c r="A6" s="48" t="s">
        <v>13</v>
      </c>
      <c r="B6" s="48"/>
      <c r="C6" s="49" t="s">
        <v>18</v>
      </c>
      <c r="D6" s="49"/>
      <c r="E6" s="49"/>
      <c r="F6" s="49"/>
      <c r="G6" s="49"/>
      <c r="H6" s="49"/>
      <c r="I6" s="49"/>
      <c r="J6" s="14"/>
    </row>
    <row r="7" spans="1:10" s="13" customFormat="1" ht="12.75" x14ac:dyDescent="0.2">
      <c r="A7" s="50" t="s">
        <v>0</v>
      </c>
      <c r="B7" s="51"/>
      <c r="C7" s="51"/>
      <c r="D7" s="51"/>
      <c r="E7" s="47" t="s">
        <v>1</v>
      </c>
      <c r="F7" s="47"/>
      <c r="G7" s="47"/>
      <c r="H7" s="47" t="s">
        <v>2</v>
      </c>
      <c r="I7" s="47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5" t="s">
        <v>5</v>
      </c>
      <c r="F8" s="5" t="s">
        <v>6</v>
      </c>
      <c r="G8" s="5" t="s">
        <v>7</v>
      </c>
      <c r="H8" s="47"/>
      <c r="I8" s="47"/>
    </row>
    <row r="9" spans="1:10" s="13" customFormat="1" ht="12.75" x14ac:dyDescent="0.2">
      <c r="A9" s="5" t="s">
        <v>40</v>
      </c>
      <c r="B9" s="5" t="s">
        <v>19</v>
      </c>
      <c r="C9" s="1" t="s">
        <v>39</v>
      </c>
      <c r="D9" s="23" t="s">
        <v>114</v>
      </c>
      <c r="E9" s="22">
        <v>2</v>
      </c>
      <c r="F9" s="22">
        <v>0</v>
      </c>
      <c r="G9" s="22">
        <v>0</v>
      </c>
      <c r="H9" s="27">
        <v>2</v>
      </c>
      <c r="I9" s="22">
        <v>6</v>
      </c>
    </row>
    <row r="10" spans="1:10" s="13" customFormat="1" ht="12.75" x14ac:dyDescent="0.2">
      <c r="A10" s="5" t="s">
        <v>43</v>
      </c>
      <c r="B10" s="5" t="s">
        <v>19</v>
      </c>
      <c r="C10" s="1" t="s">
        <v>44</v>
      </c>
      <c r="D10" s="24" t="s">
        <v>45</v>
      </c>
      <c r="E10" s="22">
        <v>3</v>
      </c>
      <c r="F10" s="22">
        <v>0</v>
      </c>
      <c r="G10" s="22">
        <v>0</v>
      </c>
      <c r="H10" s="27">
        <v>3</v>
      </c>
      <c r="I10" s="22">
        <v>6</v>
      </c>
    </row>
    <row r="11" spans="1:10" s="13" customFormat="1" ht="12.75" x14ac:dyDescent="0.2">
      <c r="A11" s="5" t="s">
        <v>46</v>
      </c>
      <c r="B11" s="5" t="s">
        <v>19</v>
      </c>
      <c r="C11" s="1" t="s">
        <v>41</v>
      </c>
      <c r="D11" s="38" t="s">
        <v>42</v>
      </c>
      <c r="E11" s="5">
        <v>2</v>
      </c>
      <c r="F11" s="5">
        <v>0</v>
      </c>
      <c r="G11" s="5">
        <v>0</v>
      </c>
      <c r="H11" s="26">
        <v>2</v>
      </c>
      <c r="I11" s="5">
        <v>6</v>
      </c>
    </row>
    <row r="12" spans="1:10" s="13" customFormat="1" ht="25.5" x14ac:dyDescent="0.2">
      <c r="A12" s="5" t="s">
        <v>29</v>
      </c>
      <c r="B12" s="5" t="s">
        <v>19</v>
      </c>
      <c r="C12" s="1" t="s">
        <v>37</v>
      </c>
      <c r="D12" s="5" t="s">
        <v>106</v>
      </c>
      <c r="E12" s="5">
        <v>2</v>
      </c>
      <c r="F12" s="5">
        <v>0</v>
      </c>
      <c r="G12" s="5">
        <v>0</v>
      </c>
      <c r="H12" s="26">
        <v>2</v>
      </c>
      <c r="I12" s="5">
        <v>2</v>
      </c>
    </row>
    <row r="13" spans="1:10" s="13" customFormat="1" ht="12.75" x14ac:dyDescent="0.2">
      <c r="A13" s="5" t="s">
        <v>22</v>
      </c>
      <c r="B13" s="5" t="s">
        <v>19</v>
      </c>
      <c r="C13" s="1" t="s">
        <v>38</v>
      </c>
      <c r="D13" s="5" t="s">
        <v>25</v>
      </c>
      <c r="E13" s="5">
        <v>2</v>
      </c>
      <c r="F13" s="5">
        <v>0</v>
      </c>
      <c r="G13" s="5">
        <v>0</v>
      </c>
      <c r="H13" s="26">
        <v>2</v>
      </c>
      <c r="I13" s="5">
        <v>2</v>
      </c>
    </row>
    <row r="14" spans="1:10" s="13" customFormat="1" ht="12.75" x14ac:dyDescent="0.2">
      <c r="A14" s="5" t="s">
        <v>31</v>
      </c>
      <c r="B14" s="5" t="s">
        <v>19</v>
      </c>
      <c r="C14" s="1" t="s">
        <v>34</v>
      </c>
      <c r="D14" s="5" t="s">
        <v>24</v>
      </c>
      <c r="E14" s="5">
        <v>2</v>
      </c>
      <c r="F14" s="5">
        <v>0</v>
      </c>
      <c r="G14" s="5">
        <v>0</v>
      </c>
      <c r="H14" s="26">
        <v>2</v>
      </c>
      <c r="I14" s="5">
        <v>2</v>
      </c>
    </row>
    <row r="15" spans="1:10" s="13" customFormat="1" ht="12.75" x14ac:dyDescent="0.2">
      <c r="A15" s="5" t="s">
        <v>47</v>
      </c>
      <c r="B15" s="5" t="s">
        <v>119</v>
      </c>
      <c r="C15" s="1" t="s">
        <v>115</v>
      </c>
      <c r="D15" s="5" t="s">
        <v>116</v>
      </c>
      <c r="E15" s="22">
        <v>2</v>
      </c>
      <c r="F15" s="22">
        <v>0</v>
      </c>
      <c r="G15" s="22">
        <v>0</v>
      </c>
      <c r="H15" s="27">
        <v>2</v>
      </c>
      <c r="I15" s="22">
        <v>4</v>
      </c>
    </row>
    <row r="16" spans="1:10" s="13" customFormat="1" ht="12.75" x14ac:dyDescent="0.2">
      <c r="A16" s="5" t="s">
        <v>49</v>
      </c>
      <c r="B16" s="5" t="s">
        <v>119</v>
      </c>
      <c r="C16" s="1" t="s">
        <v>48</v>
      </c>
      <c r="D16" s="25" t="s">
        <v>112</v>
      </c>
      <c r="E16" s="22">
        <v>2</v>
      </c>
      <c r="F16" s="22">
        <v>0</v>
      </c>
      <c r="G16" s="22">
        <v>0</v>
      </c>
      <c r="H16" s="27">
        <v>2</v>
      </c>
      <c r="I16" s="22">
        <v>2</v>
      </c>
    </row>
    <row r="17" spans="1:9" s="13" customFormat="1" ht="12.75" x14ac:dyDescent="0.2">
      <c r="A17" s="67" t="s">
        <v>8</v>
      </c>
      <c r="B17" s="67"/>
      <c r="C17" s="67"/>
      <c r="D17" s="67"/>
      <c r="E17" s="68"/>
      <c r="F17" s="68"/>
      <c r="G17" s="68"/>
      <c r="H17" s="28">
        <f>SUM(H9:H16)</f>
        <v>17</v>
      </c>
      <c r="I17" s="12">
        <f>SUM(I9:I16)</f>
        <v>30</v>
      </c>
    </row>
    <row r="21" spans="1:9" ht="15" customHeight="1" x14ac:dyDescent="0.2">
      <c r="B21" s="9" t="s">
        <v>117</v>
      </c>
    </row>
  </sheetData>
  <mergeCells count="16">
    <mergeCell ref="A6:B6"/>
    <mergeCell ref="C6:I6"/>
    <mergeCell ref="A17:G17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="112" zoomScaleNormal="112" zoomScalePageLayoutView="112" workbookViewId="0">
      <selection activeCell="C20" sqref="C20"/>
    </sheetView>
  </sheetViews>
  <sheetFormatPr defaultColWidth="10" defaultRowHeight="15" customHeight="1" x14ac:dyDescent="0.2"/>
  <cols>
    <col min="1" max="1" width="9.140625" style="2" customWidth="1"/>
    <col min="2" max="2" width="10" style="9"/>
    <col min="3" max="3" width="26.42578125" style="2" customWidth="1"/>
    <col min="4" max="4" width="29.85546875" style="2" customWidth="1"/>
    <col min="5" max="7" width="4.28515625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0" ht="15" customHeight="1" x14ac:dyDescent="0.2">
      <c r="A2" s="53" t="s">
        <v>15</v>
      </c>
      <c r="B2" s="53"/>
      <c r="C2" s="54" t="s">
        <v>21</v>
      </c>
      <c r="D2" s="54"/>
      <c r="E2" s="54"/>
      <c r="F2" s="54"/>
      <c r="G2" s="54"/>
      <c r="H2" s="54"/>
      <c r="I2" s="54"/>
    </row>
    <row r="3" spans="1:10" ht="15" customHeight="1" x14ac:dyDescent="0.2">
      <c r="A3" s="53" t="s">
        <v>14</v>
      </c>
      <c r="B3" s="53"/>
      <c r="C3" s="44" t="s">
        <v>35</v>
      </c>
      <c r="D3" s="45"/>
      <c r="E3" s="45"/>
      <c r="F3" s="45"/>
      <c r="G3" s="45"/>
      <c r="H3" s="45"/>
      <c r="I3" s="55"/>
    </row>
    <row r="4" spans="1:10" ht="15" customHeight="1" x14ac:dyDescent="0.2">
      <c r="A4" s="53" t="s">
        <v>11</v>
      </c>
      <c r="B4" s="53"/>
      <c r="C4" s="56" t="s">
        <v>36</v>
      </c>
      <c r="D4" s="57"/>
      <c r="E4" s="57"/>
      <c r="F4" s="57"/>
      <c r="G4" s="57"/>
      <c r="H4" s="57"/>
      <c r="I4" s="58"/>
    </row>
    <row r="5" spans="1:10" ht="15" customHeight="1" x14ac:dyDescent="0.2">
      <c r="A5" s="53" t="s">
        <v>12</v>
      </c>
      <c r="B5" s="53"/>
      <c r="C5" s="52">
        <v>1</v>
      </c>
      <c r="D5" s="52"/>
      <c r="E5" s="52"/>
      <c r="F5" s="52"/>
      <c r="G5" s="52"/>
      <c r="H5" s="52"/>
      <c r="I5" s="52"/>
    </row>
    <row r="6" spans="1:10" ht="15" customHeight="1" x14ac:dyDescent="0.2">
      <c r="A6" s="59" t="s">
        <v>13</v>
      </c>
      <c r="B6" s="59"/>
      <c r="C6" s="60" t="s">
        <v>20</v>
      </c>
      <c r="D6" s="60"/>
      <c r="E6" s="60"/>
      <c r="F6" s="60"/>
      <c r="G6" s="60"/>
      <c r="H6" s="60"/>
      <c r="I6" s="60"/>
      <c r="J6" s="3"/>
    </row>
    <row r="7" spans="1:10" ht="15" customHeight="1" x14ac:dyDescent="0.2">
      <c r="A7" s="50" t="s">
        <v>0</v>
      </c>
      <c r="B7" s="51"/>
      <c r="C7" s="51"/>
      <c r="D7" s="51"/>
      <c r="E7" s="47" t="s">
        <v>1</v>
      </c>
      <c r="F7" s="47"/>
      <c r="G7" s="47"/>
      <c r="H7" s="47" t="s">
        <v>2</v>
      </c>
      <c r="I7" s="47" t="s">
        <v>3</v>
      </c>
    </row>
    <row r="8" spans="1:10" s="8" customFormat="1" ht="24.7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2.75" x14ac:dyDescent="0.2">
      <c r="A9" s="24" t="s">
        <v>52</v>
      </c>
      <c r="B9" s="24" t="s">
        <v>19</v>
      </c>
      <c r="C9" s="5" t="s">
        <v>50</v>
      </c>
      <c r="D9" s="24" t="s">
        <v>51</v>
      </c>
      <c r="E9" s="24">
        <v>3</v>
      </c>
      <c r="F9" s="24">
        <v>0</v>
      </c>
      <c r="G9" s="10">
        <v>0</v>
      </c>
      <c r="H9" s="26">
        <v>3</v>
      </c>
      <c r="I9" s="10">
        <v>6</v>
      </c>
    </row>
    <row r="10" spans="1:10" ht="17.25" customHeight="1" x14ac:dyDescent="0.2">
      <c r="A10" s="24" t="s">
        <v>55</v>
      </c>
      <c r="B10" s="24" t="s">
        <v>119</v>
      </c>
      <c r="C10" s="5" t="s">
        <v>53</v>
      </c>
      <c r="D10" s="24" t="s">
        <v>54</v>
      </c>
      <c r="E10" s="24">
        <v>2</v>
      </c>
      <c r="F10" s="24">
        <v>0</v>
      </c>
      <c r="G10" s="10">
        <v>0</v>
      </c>
      <c r="H10" s="26">
        <v>2</v>
      </c>
      <c r="I10" s="10">
        <v>4</v>
      </c>
    </row>
    <row r="11" spans="1:10" ht="12.75" x14ac:dyDescent="0.2">
      <c r="A11" s="24" t="s">
        <v>58</v>
      </c>
      <c r="B11" s="24" t="s">
        <v>19</v>
      </c>
      <c r="C11" s="5" t="s">
        <v>56</v>
      </c>
      <c r="D11" s="24" t="s">
        <v>57</v>
      </c>
      <c r="E11" s="24">
        <v>3</v>
      </c>
      <c r="F11" s="24">
        <v>0</v>
      </c>
      <c r="G11" s="10">
        <v>0</v>
      </c>
      <c r="H11" s="26">
        <v>3</v>
      </c>
      <c r="I11" s="10">
        <v>6</v>
      </c>
    </row>
    <row r="12" spans="1:10" ht="32.1" customHeight="1" x14ac:dyDescent="0.2">
      <c r="A12" s="24" t="s">
        <v>59</v>
      </c>
      <c r="B12" s="24" t="s">
        <v>19</v>
      </c>
      <c r="C12" s="5" t="s">
        <v>63</v>
      </c>
      <c r="D12" s="5" t="s">
        <v>64</v>
      </c>
      <c r="E12" s="24">
        <v>2</v>
      </c>
      <c r="F12" s="24">
        <v>0</v>
      </c>
      <c r="G12" s="10">
        <v>0</v>
      </c>
      <c r="H12" s="26">
        <v>2</v>
      </c>
      <c r="I12" s="10">
        <v>5</v>
      </c>
    </row>
    <row r="13" spans="1:10" ht="14.1" customHeight="1" x14ac:dyDescent="0.2">
      <c r="A13" s="24" t="s">
        <v>62</v>
      </c>
      <c r="B13" s="24" t="s">
        <v>119</v>
      </c>
      <c r="C13" s="5" t="s">
        <v>60</v>
      </c>
      <c r="D13" s="24" t="s">
        <v>61</v>
      </c>
      <c r="E13" s="24">
        <v>2</v>
      </c>
      <c r="F13" s="24">
        <v>0</v>
      </c>
      <c r="G13" s="11">
        <v>0</v>
      </c>
      <c r="H13" s="26">
        <v>2</v>
      </c>
      <c r="I13" s="10">
        <v>3</v>
      </c>
    </row>
    <row r="14" spans="1:10" ht="18.75" customHeight="1" x14ac:dyDescent="0.2">
      <c r="A14" s="24" t="s">
        <v>33</v>
      </c>
      <c r="B14" s="24" t="s">
        <v>19</v>
      </c>
      <c r="C14" s="5" t="s">
        <v>107</v>
      </c>
      <c r="D14" s="5" t="s">
        <v>28</v>
      </c>
      <c r="E14" s="24">
        <v>2</v>
      </c>
      <c r="F14" s="24">
        <v>0</v>
      </c>
      <c r="G14" s="10">
        <v>0</v>
      </c>
      <c r="H14" s="26">
        <f>E14+F14/2</f>
        <v>2</v>
      </c>
      <c r="I14" s="10">
        <v>2</v>
      </c>
    </row>
    <row r="15" spans="1:10" ht="12.75" x14ac:dyDescent="0.2">
      <c r="A15" s="24" t="s">
        <v>23</v>
      </c>
      <c r="B15" s="24" t="s">
        <v>19</v>
      </c>
      <c r="C15" s="5" t="s">
        <v>26</v>
      </c>
      <c r="D15" s="5" t="s">
        <v>27</v>
      </c>
      <c r="E15" s="24">
        <v>2</v>
      </c>
      <c r="F15" s="24">
        <v>0</v>
      </c>
      <c r="G15" s="10">
        <v>0</v>
      </c>
      <c r="H15" s="26">
        <f t="shared" ref="H15:H16" si="0">E15+F15/2</f>
        <v>2</v>
      </c>
      <c r="I15" s="10">
        <v>2</v>
      </c>
    </row>
    <row r="16" spans="1:10" ht="27.95" customHeight="1" x14ac:dyDescent="0.2">
      <c r="A16" s="24" t="s">
        <v>30</v>
      </c>
      <c r="B16" s="24" t="s">
        <v>19</v>
      </c>
      <c r="C16" s="5" t="s">
        <v>110</v>
      </c>
      <c r="D16" s="5" t="s">
        <v>111</v>
      </c>
      <c r="E16" s="24">
        <v>2</v>
      </c>
      <c r="F16" s="24">
        <v>0</v>
      </c>
      <c r="G16" s="10">
        <v>0</v>
      </c>
      <c r="H16" s="26">
        <f t="shared" si="0"/>
        <v>2</v>
      </c>
      <c r="I16" s="10">
        <v>2</v>
      </c>
    </row>
    <row r="17" spans="1:9" ht="18" customHeight="1" x14ac:dyDescent="0.2">
      <c r="A17" s="67" t="s">
        <v>8</v>
      </c>
      <c r="B17" s="67"/>
      <c r="C17" s="67"/>
      <c r="D17" s="67"/>
      <c r="E17" s="67"/>
      <c r="F17" s="67"/>
      <c r="G17" s="67"/>
      <c r="H17" s="26">
        <f>SUM(H9:H16)</f>
        <v>18</v>
      </c>
      <c r="I17" s="1">
        <f>SUM(I9:I16)</f>
        <v>30</v>
      </c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="112" zoomScaleNormal="112" zoomScalePageLayoutView="112" workbookViewId="0">
      <selection activeCell="C20" sqref="C20"/>
    </sheetView>
  </sheetViews>
  <sheetFormatPr defaultColWidth="9.140625" defaultRowHeight="12.75" x14ac:dyDescent="0.2"/>
  <cols>
    <col min="1" max="1" width="8.85546875" style="13" bestFit="1" customWidth="1"/>
    <col min="2" max="2" width="5.42578125" style="17" customWidth="1"/>
    <col min="3" max="3" width="26.5703125" style="13" customWidth="1"/>
    <col min="4" max="4" width="29" style="13" customWidth="1"/>
    <col min="5" max="7" width="4.28515625" style="13" customWidth="1"/>
    <col min="8" max="8" width="5.140625" style="13" bestFit="1" customWidth="1"/>
    <col min="9" max="9" width="5.85546875" style="13" bestFit="1" customWidth="1"/>
    <col min="10" max="11" width="9.140625" style="13" customWidth="1"/>
    <col min="12" max="16384" width="9.140625" style="13"/>
  </cols>
  <sheetData>
    <row r="1" spans="1:10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</row>
    <row r="2" spans="1:10" x14ac:dyDescent="0.2">
      <c r="A2" s="42" t="s">
        <v>15</v>
      </c>
      <c r="B2" s="42"/>
      <c r="C2" s="43" t="s">
        <v>21</v>
      </c>
      <c r="D2" s="43"/>
      <c r="E2" s="43"/>
      <c r="F2" s="43"/>
      <c r="G2" s="43"/>
      <c r="H2" s="43"/>
      <c r="I2" s="43"/>
    </row>
    <row r="3" spans="1:10" ht="12" customHeight="1" x14ac:dyDescent="0.2">
      <c r="A3" s="42" t="s">
        <v>14</v>
      </c>
      <c r="B3" s="42"/>
      <c r="C3" s="44" t="s">
        <v>35</v>
      </c>
      <c r="D3" s="45"/>
      <c r="E3" s="45"/>
      <c r="F3" s="45"/>
      <c r="G3" s="45"/>
      <c r="H3" s="45"/>
      <c r="I3" s="55"/>
    </row>
    <row r="4" spans="1:10" ht="12" customHeight="1" x14ac:dyDescent="0.2">
      <c r="A4" s="42" t="s">
        <v>11</v>
      </c>
      <c r="B4" s="42"/>
      <c r="C4" s="56" t="s">
        <v>36</v>
      </c>
      <c r="D4" s="57"/>
      <c r="E4" s="57"/>
      <c r="F4" s="57"/>
      <c r="G4" s="57"/>
      <c r="H4" s="57"/>
      <c r="I4" s="63"/>
    </row>
    <row r="5" spans="1:10" x14ac:dyDescent="0.2">
      <c r="A5" s="42" t="s">
        <v>12</v>
      </c>
      <c r="B5" s="42"/>
      <c r="C5" s="47">
        <v>2</v>
      </c>
      <c r="D5" s="47"/>
      <c r="E5" s="47"/>
      <c r="F5" s="47"/>
      <c r="G5" s="47"/>
      <c r="H5" s="47"/>
      <c r="I5" s="47"/>
    </row>
    <row r="6" spans="1:10" x14ac:dyDescent="0.2">
      <c r="A6" s="48" t="s">
        <v>13</v>
      </c>
      <c r="B6" s="48"/>
      <c r="C6" s="49" t="s">
        <v>18</v>
      </c>
      <c r="D6" s="49"/>
      <c r="E6" s="49"/>
      <c r="F6" s="49"/>
      <c r="G6" s="49"/>
      <c r="H6" s="49"/>
      <c r="I6" s="49"/>
      <c r="J6" s="14"/>
    </row>
    <row r="7" spans="1:10" x14ac:dyDescent="0.2">
      <c r="A7" s="50" t="s">
        <v>0</v>
      </c>
      <c r="B7" s="51"/>
      <c r="C7" s="51"/>
      <c r="D7" s="51"/>
      <c r="E7" s="47" t="s">
        <v>1</v>
      </c>
      <c r="F7" s="47"/>
      <c r="G7" s="47"/>
      <c r="H7" s="47" t="s">
        <v>2</v>
      </c>
      <c r="I7" s="47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s="16" customFormat="1" ht="25.5" x14ac:dyDescent="0.2">
      <c r="A9" s="29" t="s">
        <v>118</v>
      </c>
      <c r="B9" s="5" t="s">
        <v>19</v>
      </c>
      <c r="C9" s="30" t="s">
        <v>65</v>
      </c>
      <c r="D9" s="32" t="s">
        <v>66</v>
      </c>
      <c r="E9" s="5">
        <v>3</v>
      </c>
      <c r="F9" s="5">
        <v>0</v>
      </c>
      <c r="G9" s="5">
        <v>0</v>
      </c>
      <c r="H9" s="34">
        <v>3</v>
      </c>
      <c r="I9" s="5">
        <v>5</v>
      </c>
    </row>
    <row r="10" spans="1:10" s="16" customFormat="1" x14ac:dyDescent="0.2">
      <c r="A10" s="29" t="s">
        <v>78</v>
      </c>
      <c r="B10" s="5" t="s">
        <v>19</v>
      </c>
      <c r="C10" s="30" t="s">
        <v>67</v>
      </c>
      <c r="D10" s="31" t="s">
        <v>68</v>
      </c>
      <c r="E10" s="5">
        <v>2</v>
      </c>
      <c r="F10" s="5">
        <v>0</v>
      </c>
      <c r="G10" s="5">
        <v>0</v>
      </c>
      <c r="H10" s="34">
        <v>2</v>
      </c>
      <c r="I10" s="5">
        <v>4</v>
      </c>
    </row>
    <row r="11" spans="1:10" s="16" customFormat="1" x14ac:dyDescent="0.2">
      <c r="A11" s="29" t="s">
        <v>79</v>
      </c>
      <c r="B11" s="5" t="s">
        <v>119</v>
      </c>
      <c r="C11" s="30" t="s">
        <v>73</v>
      </c>
      <c r="D11" s="31" t="s">
        <v>74</v>
      </c>
      <c r="E11" s="5">
        <v>2</v>
      </c>
      <c r="F11" s="5">
        <v>0</v>
      </c>
      <c r="G11" s="5">
        <v>0</v>
      </c>
      <c r="H11" s="34">
        <v>2</v>
      </c>
      <c r="I11" s="5">
        <v>3</v>
      </c>
    </row>
    <row r="12" spans="1:10" s="16" customFormat="1" x14ac:dyDescent="0.2">
      <c r="A12" s="29" t="s">
        <v>80</v>
      </c>
      <c r="B12" s="5" t="s">
        <v>119</v>
      </c>
      <c r="C12" s="30" t="s">
        <v>69</v>
      </c>
      <c r="D12" s="31" t="s">
        <v>70</v>
      </c>
      <c r="E12" s="5">
        <v>2</v>
      </c>
      <c r="F12" s="5">
        <v>0</v>
      </c>
      <c r="G12" s="5">
        <v>0</v>
      </c>
      <c r="H12" s="34">
        <v>2</v>
      </c>
      <c r="I12" s="5">
        <v>4</v>
      </c>
    </row>
    <row r="13" spans="1:10" s="16" customFormat="1" x14ac:dyDescent="0.2">
      <c r="A13" s="29" t="s">
        <v>83</v>
      </c>
      <c r="B13" s="5" t="s">
        <v>19</v>
      </c>
      <c r="C13" s="30" t="s">
        <v>75</v>
      </c>
      <c r="D13" s="31" t="s">
        <v>76</v>
      </c>
      <c r="E13" s="5">
        <v>2</v>
      </c>
      <c r="F13" s="5">
        <v>0</v>
      </c>
      <c r="G13" s="5">
        <v>0</v>
      </c>
      <c r="H13" s="34">
        <v>2</v>
      </c>
      <c r="I13" s="5">
        <v>4</v>
      </c>
    </row>
    <row r="14" spans="1:10" s="16" customFormat="1" ht="25.5" x14ac:dyDescent="0.2">
      <c r="A14" s="29" t="s">
        <v>84</v>
      </c>
      <c r="B14" s="5" t="s">
        <v>19</v>
      </c>
      <c r="C14" s="1" t="s">
        <v>81</v>
      </c>
      <c r="D14" s="11" t="s">
        <v>82</v>
      </c>
      <c r="E14" s="5">
        <v>2</v>
      </c>
      <c r="F14" s="5">
        <v>4</v>
      </c>
      <c r="G14" s="5">
        <v>0</v>
      </c>
      <c r="H14" s="34">
        <v>4</v>
      </c>
      <c r="I14" s="5">
        <v>5</v>
      </c>
    </row>
    <row r="15" spans="1:10" s="16" customFormat="1" x14ac:dyDescent="0.2">
      <c r="A15" s="29" t="s">
        <v>85</v>
      </c>
      <c r="B15" s="5" t="s">
        <v>119</v>
      </c>
      <c r="C15" s="1" t="s">
        <v>71</v>
      </c>
      <c r="D15" s="31" t="s">
        <v>72</v>
      </c>
      <c r="E15" s="5">
        <v>2</v>
      </c>
      <c r="F15" s="5">
        <v>0</v>
      </c>
      <c r="G15" s="5">
        <v>0</v>
      </c>
      <c r="H15" s="34">
        <v>2</v>
      </c>
      <c r="I15" s="5">
        <v>3</v>
      </c>
    </row>
    <row r="16" spans="1:10" s="15" customFormat="1" x14ac:dyDescent="0.25">
      <c r="A16" s="5" t="s">
        <v>86</v>
      </c>
      <c r="B16" s="5" t="s">
        <v>19</v>
      </c>
      <c r="C16" s="30" t="s">
        <v>105</v>
      </c>
      <c r="D16" s="31" t="s">
        <v>77</v>
      </c>
      <c r="E16" s="5">
        <v>0</v>
      </c>
      <c r="F16" s="5">
        <v>0</v>
      </c>
      <c r="G16" s="5">
        <v>0</v>
      </c>
      <c r="H16" s="33">
        <v>0</v>
      </c>
      <c r="I16" s="5">
        <v>6</v>
      </c>
    </row>
    <row r="17" spans="1:9" x14ac:dyDescent="0.2">
      <c r="A17" s="70" t="s">
        <v>8</v>
      </c>
      <c r="B17" s="71"/>
      <c r="C17" s="71"/>
      <c r="D17" s="71"/>
      <c r="E17" s="72"/>
      <c r="F17" s="72"/>
      <c r="G17" s="73"/>
      <c r="H17" s="34">
        <f>SUM(H9:H16)</f>
        <v>17</v>
      </c>
      <c r="I17" s="1">
        <f>SUM(I9:I16)</f>
        <v>34</v>
      </c>
    </row>
    <row r="18" spans="1:9" x14ac:dyDescent="0.2">
      <c r="H18" s="18"/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abSelected="1" zoomScale="112" zoomScaleNormal="112" zoomScalePageLayoutView="112" workbookViewId="0">
      <selection activeCell="J17" sqref="J17"/>
    </sheetView>
  </sheetViews>
  <sheetFormatPr defaultColWidth="9.140625" defaultRowHeight="12.75" x14ac:dyDescent="0.2"/>
  <cols>
    <col min="1" max="1" width="10.7109375" style="13" customWidth="1"/>
    <col min="2" max="2" width="7.7109375" style="17" customWidth="1"/>
    <col min="3" max="3" width="30.28515625" style="13" customWidth="1"/>
    <col min="4" max="4" width="28.28515625" style="13" customWidth="1"/>
    <col min="5" max="7" width="4.28515625" style="13" customWidth="1"/>
    <col min="8" max="8" width="5.140625" style="13" bestFit="1" customWidth="1"/>
    <col min="9" max="9" width="5.85546875" style="13" bestFit="1" customWidth="1"/>
    <col min="10" max="11" width="9.140625" style="13" customWidth="1"/>
    <col min="12" max="16384" width="9.140625" style="13"/>
  </cols>
  <sheetData>
    <row r="1" spans="1:10" x14ac:dyDescent="0.2">
      <c r="A1" s="64" t="s">
        <v>17</v>
      </c>
      <c r="B1" s="64"/>
      <c r="C1" s="64"/>
      <c r="D1" s="64"/>
      <c r="E1" s="64"/>
      <c r="F1" s="64"/>
      <c r="G1" s="64"/>
      <c r="H1" s="64"/>
      <c r="I1" s="64"/>
    </row>
    <row r="2" spans="1:10" x14ac:dyDescent="0.2">
      <c r="A2" s="42" t="s">
        <v>15</v>
      </c>
      <c r="B2" s="42"/>
      <c r="C2" s="43" t="s">
        <v>21</v>
      </c>
      <c r="D2" s="43"/>
      <c r="E2" s="43"/>
      <c r="F2" s="43"/>
      <c r="G2" s="43"/>
      <c r="H2" s="43"/>
      <c r="I2" s="43"/>
    </row>
    <row r="3" spans="1:10" x14ac:dyDescent="0.2">
      <c r="A3" s="42" t="s">
        <v>14</v>
      </c>
      <c r="B3" s="42"/>
      <c r="C3" s="43" t="s">
        <v>35</v>
      </c>
      <c r="D3" s="43"/>
      <c r="E3" s="43"/>
      <c r="F3" s="43"/>
      <c r="G3" s="43"/>
      <c r="H3" s="43"/>
      <c r="I3" s="43"/>
    </row>
    <row r="4" spans="1:10" x14ac:dyDescent="0.2">
      <c r="A4" s="42" t="s">
        <v>11</v>
      </c>
      <c r="B4" s="42"/>
      <c r="C4" s="43" t="s">
        <v>36</v>
      </c>
      <c r="D4" s="43"/>
      <c r="E4" s="43"/>
      <c r="F4" s="43"/>
      <c r="G4" s="43"/>
      <c r="H4" s="43"/>
      <c r="I4" s="43"/>
    </row>
    <row r="5" spans="1:10" x14ac:dyDescent="0.2">
      <c r="A5" s="42" t="s">
        <v>12</v>
      </c>
      <c r="B5" s="42"/>
      <c r="C5" s="47">
        <v>2</v>
      </c>
      <c r="D5" s="47"/>
      <c r="E5" s="47"/>
      <c r="F5" s="47"/>
      <c r="G5" s="47"/>
      <c r="H5" s="47"/>
      <c r="I5" s="47"/>
    </row>
    <row r="6" spans="1:10" x14ac:dyDescent="0.2">
      <c r="A6" s="48" t="s">
        <v>13</v>
      </c>
      <c r="B6" s="48"/>
      <c r="C6" s="49" t="s">
        <v>20</v>
      </c>
      <c r="D6" s="49"/>
      <c r="E6" s="49"/>
      <c r="F6" s="49"/>
      <c r="G6" s="49"/>
      <c r="H6" s="49"/>
      <c r="I6" s="49"/>
      <c r="J6" s="14"/>
    </row>
    <row r="7" spans="1:10" x14ac:dyDescent="0.2">
      <c r="A7" s="50" t="s">
        <v>0</v>
      </c>
      <c r="B7" s="51"/>
      <c r="C7" s="51"/>
      <c r="D7" s="51"/>
      <c r="E7" s="47" t="s">
        <v>1</v>
      </c>
      <c r="F7" s="47"/>
      <c r="G7" s="47"/>
      <c r="H7" s="47" t="s">
        <v>2</v>
      </c>
      <c r="I7" s="47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x14ac:dyDescent="0.2">
      <c r="A9" s="33" t="s">
        <v>98</v>
      </c>
      <c r="B9" s="33" t="s">
        <v>19</v>
      </c>
      <c r="C9" s="26" t="s">
        <v>87</v>
      </c>
      <c r="D9" s="35" t="s">
        <v>88</v>
      </c>
      <c r="E9" s="33">
        <v>2</v>
      </c>
      <c r="F9" s="33">
        <v>0</v>
      </c>
      <c r="G9" s="33">
        <v>0</v>
      </c>
      <c r="H9" s="26">
        <v>2</v>
      </c>
      <c r="I9" s="33">
        <v>5</v>
      </c>
    </row>
    <row r="10" spans="1:10" ht="25.5" x14ac:dyDescent="0.2">
      <c r="A10" s="33" t="s">
        <v>99</v>
      </c>
      <c r="B10" s="33" t="s">
        <v>19</v>
      </c>
      <c r="C10" s="26" t="s">
        <v>113</v>
      </c>
      <c r="D10" s="36" t="s">
        <v>89</v>
      </c>
      <c r="E10" s="33">
        <v>2</v>
      </c>
      <c r="F10" s="33">
        <v>0</v>
      </c>
      <c r="G10" s="33">
        <v>0</v>
      </c>
      <c r="H10" s="26">
        <v>2</v>
      </c>
      <c r="I10" s="33">
        <v>4</v>
      </c>
    </row>
    <row r="11" spans="1:10" x14ac:dyDescent="0.2">
      <c r="A11" s="33" t="s">
        <v>100</v>
      </c>
      <c r="B11" s="33" t="s">
        <v>19</v>
      </c>
      <c r="C11" s="26" t="s">
        <v>90</v>
      </c>
      <c r="D11" s="36" t="s">
        <v>91</v>
      </c>
      <c r="E11" s="33">
        <v>2</v>
      </c>
      <c r="F11" s="33">
        <v>0</v>
      </c>
      <c r="G11" s="33">
        <v>0</v>
      </c>
      <c r="H11" s="26">
        <v>2</v>
      </c>
      <c r="I11" s="33">
        <v>4</v>
      </c>
    </row>
    <row r="12" spans="1:10" x14ac:dyDescent="0.2">
      <c r="A12" s="33" t="s">
        <v>101</v>
      </c>
      <c r="B12" s="33" t="s">
        <v>119</v>
      </c>
      <c r="C12" s="26" t="s">
        <v>92</v>
      </c>
      <c r="D12" s="36" t="s">
        <v>93</v>
      </c>
      <c r="E12" s="33">
        <v>2</v>
      </c>
      <c r="F12" s="33">
        <v>0</v>
      </c>
      <c r="G12" s="33">
        <v>0</v>
      </c>
      <c r="H12" s="26">
        <v>2</v>
      </c>
      <c r="I12" s="33">
        <v>5</v>
      </c>
    </row>
    <row r="13" spans="1:10" x14ac:dyDescent="0.2">
      <c r="A13" s="33" t="s">
        <v>102</v>
      </c>
      <c r="B13" s="33" t="s">
        <v>119</v>
      </c>
      <c r="C13" s="26" t="s">
        <v>94</v>
      </c>
      <c r="D13" s="36" t="s">
        <v>95</v>
      </c>
      <c r="E13" s="37">
        <v>2</v>
      </c>
      <c r="F13" s="37">
        <v>0</v>
      </c>
      <c r="G13" s="37">
        <v>0</v>
      </c>
      <c r="H13" s="27">
        <v>2</v>
      </c>
      <c r="I13" s="37">
        <v>5</v>
      </c>
    </row>
    <row r="14" spans="1:10" x14ac:dyDescent="0.2">
      <c r="A14" s="33" t="s">
        <v>103</v>
      </c>
      <c r="B14" s="33" t="s">
        <v>19</v>
      </c>
      <c r="C14" s="26" t="s">
        <v>108</v>
      </c>
      <c r="D14" s="36" t="s">
        <v>96</v>
      </c>
      <c r="E14" s="37">
        <v>2</v>
      </c>
      <c r="F14" s="37">
        <v>0</v>
      </c>
      <c r="G14" s="37">
        <v>0</v>
      </c>
      <c r="H14" s="27">
        <v>2</v>
      </c>
      <c r="I14" s="37">
        <v>3</v>
      </c>
    </row>
    <row r="15" spans="1:10" x14ac:dyDescent="0.2">
      <c r="A15" s="33" t="s">
        <v>104</v>
      </c>
      <c r="B15" s="33" t="s">
        <v>19</v>
      </c>
      <c r="C15" s="26" t="s">
        <v>97</v>
      </c>
      <c r="D15" s="36" t="s">
        <v>109</v>
      </c>
      <c r="E15" s="37">
        <v>2</v>
      </c>
      <c r="F15" s="37">
        <v>0</v>
      </c>
      <c r="G15" s="37">
        <v>0</v>
      </c>
      <c r="H15" s="27">
        <v>2</v>
      </c>
      <c r="I15" s="37">
        <v>2</v>
      </c>
    </row>
    <row r="16" spans="1:10" x14ac:dyDescent="0.2">
      <c r="A16" s="65" t="s">
        <v>8</v>
      </c>
      <c r="B16" s="65"/>
      <c r="C16" s="65"/>
      <c r="D16" s="65"/>
      <c r="E16" s="66"/>
      <c r="F16" s="66"/>
      <c r="G16" s="66"/>
      <c r="H16" s="28">
        <f>SUM(H9:H15)</f>
        <v>14</v>
      </c>
      <c r="I16" s="28">
        <f>SUM(I9:I15)</f>
        <v>28</v>
      </c>
    </row>
    <row r="17" spans="1:9" ht="33.75" x14ac:dyDescent="0.2">
      <c r="A17" s="69" t="s">
        <v>32</v>
      </c>
      <c r="B17" s="19"/>
      <c r="C17" s="19"/>
      <c r="D17" s="19"/>
      <c r="E17" s="19"/>
      <c r="F17" s="19"/>
      <c r="G17" s="19"/>
      <c r="H17" s="20"/>
      <c r="I17" s="21">
        <f>'1-1'!I17+'1-2'!I17+'2-1'!I17+'2-2'!I16</f>
        <v>122</v>
      </c>
    </row>
  </sheetData>
  <mergeCells count="16">
    <mergeCell ref="A6:B6"/>
    <mergeCell ref="C6:I6"/>
    <mergeCell ref="A16:G1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2018-08-29T10:28:34Z</dcterms:modified>
</cp:coreProperties>
</file>