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6F83C793-90B6-428B-85BC-73889F3F028F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4" l="1"/>
  <c r="H12" i="4"/>
  <c r="I18" i="1"/>
  <c r="H15" i="1" l="1"/>
  <c r="H16" i="1"/>
  <c r="H17" i="1"/>
  <c r="H14" i="2"/>
  <c r="H15" i="2"/>
  <c r="H16" i="2" s="1"/>
  <c r="H13" i="2"/>
  <c r="H14" i="3"/>
  <c r="I16" i="2"/>
  <c r="I14" i="3"/>
  <c r="H18" i="1" l="1"/>
</calcChain>
</file>

<file path=xl/sharedStrings.xml><?xml version="1.0" encoding="utf-8"?>
<sst xmlns="http://schemas.openxmlformats.org/spreadsheetml/2006/main" count="185" uniqueCount="98">
  <si>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</si>
  <si>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</si>
  <si>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</si>
  <si>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</si>
  <si>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</si>
  <si>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</si>
  <si>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</si>
  <si>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</si>
  <si>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</si>
  <si>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</si>
  <si>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</si>
  <si>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</si>
  <si>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</si>
  <si>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</si>
  <si>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</si>
  <si>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</si>
  <si>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</si>
  <si>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</si>
  <si>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</si>
  <si>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</si>
  <si>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</si>
  <si>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</si>
  <si>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</si>
  <si>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</si>
  <si>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</si>
  <si>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</si>
  <si>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</si>
  <si>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Türk Dili II</t>
  </si>
  <si>
    <t>Turkish Language II</t>
  </si>
  <si>
    <t>English II</t>
  </si>
  <si>
    <t>ATA 101</t>
  </si>
  <si>
    <t>ATA 102</t>
  </si>
  <si>
    <t>Atatürk Ilkeleri ve Inkilap Tarihi II</t>
  </si>
  <si>
    <t>İNG 101</t>
  </si>
  <si>
    <t>İNG 102</t>
  </si>
  <si>
    <t>Atatürk İlkeleri ve İnkilap Tarihi I</t>
  </si>
  <si>
    <t>İngilizce I</t>
  </si>
  <si>
    <t>USK 101</t>
  </si>
  <si>
    <t>Üniversite ve Şehir Kültürü</t>
  </si>
  <si>
    <t>FZY 101</t>
  </si>
  <si>
    <t>Fizyoloji</t>
  </si>
  <si>
    <t>Physiology</t>
  </si>
  <si>
    <t>TTR 101</t>
  </si>
  <si>
    <t>Tıbbi Terminoloji</t>
  </si>
  <si>
    <t>Medical Terminology</t>
  </si>
  <si>
    <t>TGT 101</t>
  </si>
  <si>
    <t>Radyolojik Anatomi</t>
  </si>
  <si>
    <t>TGT 103</t>
  </si>
  <si>
    <t>Tıbbi Görüntüleme I</t>
  </si>
  <si>
    <t>Medical Imaging I</t>
  </si>
  <si>
    <t>TGT 105</t>
  </si>
  <si>
    <t>Radyolojik Görütüleme Fiziği</t>
  </si>
  <si>
    <t>Physics of Radiology Imaging</t>
  </si>
  <si>
    <t>TBT 101</t>
  </si>
  <si>
    <t xml:space="preserve">Temel Bilgi Teknolojileri </t>
  </si>
  <si>
    <t xml:space="preserve">Basic Information Technology </t>
  </si>
  <si>
    <t>TGT 102</t>
  </si>
  <si>
    <t>Radyasyon Güvenliği ve Radyasyondan Korunma</t>
  </si>
  <si>
    <t>Radiation Safety and Protection from Radiation</t>
  </si>
  <si>
    <t>TGT 104</t>
  </si>
  <si>
    <t xml:space="preserve">Kontrast Madde Farmakolojisi </t>
  </si>
  <si>
    <t>Pharmacology of Contrast Agents</t>
  </si>
  <si>
    <t>TGT 106</t>
  </si>
  <si>
    <t>TIBBİ GÖRÜNTÜLEME TEKNİKLERİ</t>
  </si>
  <si>
    <t>TIBBİ HİZMETLER VE TEKNİKLER BÖLÜMÜ</t>
  </si>
  <si>
    <t>Kesitsel Anatomi</t>
  </si>
  <si>
    <t xml:space="preserve">Cross-Sectional Anatomy </t>
  </si>
  <si>
    <t>Radyoterapi</t>
  </si>
  <si>
    <t>Radiotherapy</t>
  </si>
  <si>
    <t xml:space="preserve">  İLK 102</t>
  </si>
  <si>
    <t xml:space="preserve">Temel İlk Yardım </t>
  </si>
  <si>
    <t>Basic First Aid</t>
  </si>
  <si>
    <t>Yaz Stajı</t>
  </si>
  <si>
    <t>Summer Internship</t>
  </si>
  <si>
    <t>Tıbbi Görüntüleme III</t>
  </si>
  <si>
    <t xml:space="preserve">Tıbbi Görüntüleme II </t>
  </si>
  <si>
    <t xml:space="preserve">  STJ 201</t>
  </si>
  <si>
    <t>TGT 202</t>
  </si>
  <si>
    <t>Nükleer Tıp</t>
  </si>
  <si>
    <t>Nuclear Medicine</t>
  </si>
  <si>
    <t>TGT 206</t>
  </si>
  <si>
    <t>Tıbbi Görüntüleme IV</t>
  </si>
  <si>
    <t>Medical Imaging  IV</t>
  </si>
  <si>
    <t>TGT 204</t>
  </si>
  <si>
    <t>Tıbbi Cihaz Teknolojisi</t>
  </si>
  <si>
    <t>Medical Device Technology</t>
  </si>
  <si>
    <t>TOPLAM PROGRAM AKTS</t>
  </si>
  <si>
    <t>University and City of the Culture</t>
  </si>
  <si>
    <t>İngilizce II</t>
  </si>
  <si>
    <r>
      <t xml:space="preserve">Medical Imaging </t>
    </r>
    <r>
      <rPr>
        <sz val="10"/>
        <color theme="1"/>
        <rFont val="Calibri"/>
        <family val="2"/>
        <charset val="162"/>
        <scheme val="minor"/>
      </rPr>
      <t>II</t>
    </r>
  </si>
  <si>
    <t>TGT 201</t>
  </si>
  <si>
    <t xml:space="preserve"> TGT 203</t>
  </si>
  <si>
    <t xml:space="preserve">  TGT 205</t>
  </si>
  <si>
    <t>Ataturk's Principles and History of Turkish Revolution I</t>
  </si>
  <si>
    <t>Ataturk's Principles and History of Turkish Revolution II</t>
  </si>
  <si>
    <r>
      <t>Medical Imaging</t>
    </r>
    <r>
      <rPr>
        <sz val="10"/>
        <color theme="1"/>
        <rFont val="Calibri"/>
        <family val="2"/>
        <charset val="162"/>
        <scheme val="minor"/>
      </rPr>
      <t xml:space="preserve"> III</t>
    </r>
  </si>
  <si>
    <r>
      <t xml:space="preserve">Radiologic </t>
    </r>
    <r>
      <rPr>
        <sz val="10"/>
        <color theme="1"/>
        <rFont val="Times New Roman"/>
        <family val="1"/>
      </rPr>
      <t>Anatomy</t>
    </r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</si>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</sst>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12121"/>
      <name val="Times New Roman"/>
      <family val="1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8"/>
      <color theme="1"/>
      <name val="Times New Roman"/>
      <family val="1"/>
    </font>
    <font>
      <i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20" fontId="2" fillId="0" borderId="0" xfId="0" applyNumberFormat="1" applyFont="1" applyAlignment="1"/>
    <xf numFmtId="0" fontId="2" fillId="0" borderId="3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7" zoomScale="112" zoomScaleNormal="112" zoomScalePageLayoutView="112" workbookViewId="0">
      <selection activeCell="A18" sqref="A18:G18"/>
    </sheetView>
  </sheetViews>
  <sheetFormatPr defaultColWidth="9.140625" defaultRowHeight="15" customHeight="1" x14ac:dyDescent="0.2"/>
  <cols>
    <col min="1" max="1" width="8.85546875" style="1" bestFit="1" customWidth="1"/>
    <col min="2" max="2" width="5.85546875" style="9" customWidth="1"/>
    <col min="3" max="3" width="23.42578125" style="1" customWidth="1"/>
    <col min="4" max="4" width="28.28515625" style="1" customWidth="1"/>
    <col min="5" max="7" width="4.42578125" style="1" customWidth="1"/>
    <col min="8" max="8" width="5.140625" style="1" bestFit="1" customWidth="1"/>
    <col min="9" max="9" width="5.85546875" style="1" bestFit="1" customWidth="1"/>
    <col min="10" max="11" width="9.140625" style="1" customWidth="1"/>
    <col min="12" max="16384" width="9.140625" style="1"/>
  </cols>
  <sheetData>
    <row r="1" spans="1:12" ht="15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</row>
    <row r="2" spans="1:12" ht="15" customHeight="1" x14ac:dyDescent="0.2">
      <c r="A2" s="37" t="s">
        <v>15</v>
      </c>
      <c r="B2" s="37"/>
      <c r="C2" s="38" t="s">
        <v>21</v>
      </c>
      <c r="D2" s="38"/>
      <c r="E2" s="38"/>
      <c r="F2" s="38"/>
      <c r="G2" s="38"/>
      <c r="H2" s="38"/>
      <c r="I2" s="38"/>
    </row>
    <row r="3" spans="1:12" ht="15" customHeight="1" x14ac:dyDescent="0.2">
      <c r="A3" s="37" t="s">
        <v>14</v>
      </c>
      <c r="B3" s="37"/>
      <c r="C3" s="39" t="s">
        <v>64</v>
      </c>
      <c r="D3" s="40"/>
      <c r="E3" s="40"/>
      <c r="F3" s="40"/>
      <c r="G3" s="40"/>
      <c r="H3" s="40"/>
      <c r="I3" s="41"/>
    </row>
    <row r="4" spans="1:12" ht="15" customHeight="1" x14ac:dyDescent="0.2">
      <c r="A4" s="37" t="s">
        <v>11</v>
      </c>
      <c r="B4" s="37"/>
      <c r="C4" s="42" t="s">
        <v>63</v>
      </c>
      <c r="D4" s="42"/>
      <c r="E4" s="42"/>
      <c r="F4" s="42"/>
      <c r="G4" s="42"/>
      <c r="H4" s="42"/>
      <c r="I4" s="42"/>
    </row>
    <row r="5" spans="1:12" ht="15" customHeight="1" x14ac:dyDescent="0.2">
      <c r="A5" s="37" t="s">
        <v>12</v>
      </c>
      <c r="B5" s="37"/>
      <c r="C5" s="42">
        <v>1</v>
      </c>
      <c r="D5" s="42"/>
      <c r="E5" s="42"/>
      <c r="F5" s="42"/>
      <c r="G5" s="42"/>
      <c r="H5" s="42"/>
      <c r="I5" s="42"/>
    </row>
    <row r="6" spans="1:12" ht="15" customHeight="1" x14ac:dyDescent="0.2">
      <c r="A6" s="43" t="s">
        <v>13</v>
      </c>
      <c r="B6" s="43"/>
      <c r="C6" s="44" t="s">
        <v>18</v>
      </c>
      <c r="D6" s="44"/>
      <c r="E6" s="44"/>
      <c r="F6" s="44"/>
      <c r="G6" s="44"/>
      <c r="H6" s="44"/>
      <c r="I6" s="44"/>
      <c r="J6" s="2"/>
    </row>
    <row r="7" spans="1:12" ht="15" customHeight="1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72" t="s">
        <v>2</v>
      </c>
      <c r="I7" s="72" t="s">
        <v>3</v>
      </c>
    </row>
    <row r="8" spans="1:12" s="7" customFormat="1" ht="24.75" customHeight="1" x14ac:dyDescent="0.25">
      <c r="A8" s="3" t="s">
        <v>4</v>
      </c>
      <c r="B8" s="4" t="s">
        <v>16</v>
      </c>
      <c r="C8" s="5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73"/>
      <c r="I8" s="73"/>
    </row>
    <row r="9" spans="1:12" ht="18.75" customHeight="1" x14ac:dyDescent="0.2">
      <c r="A9" s="8" t="s">
        <v>45</v>
      </c>
      <c r="B9" s="8" t="s">
        <v>19</v>
      </c>
      <c r="C9" s="8" t="s">
        <v>48</v>
      </c>
      <c r="D9" s="8" t="s">
        <v>49</v>
      </c>
      <c r="E9" s="8">
        <v>4</v>
      </c>
      <c r="F9" s="8">
        <v>4</v>
      </c>
      <c r="G9" s="8">
        <v>0</v>
      </c>
      <c r="H9" s="18">
        <v>6</v>
      </c>
      <c r="I9" s="4">
        <v>9</v>
      </c>
      <c r="K9" s="16"/>
      <c r="L9" s="16"/>
    </row>
    <row r="10" spans="1:12" ht="12.75" x14ac:dyDescent="0.2">
      <c r="A10" s="26" t="s">
        <v>47</v>
      </c>
      <c r="B10" s="26" t="s">
        <v>19</v>
      </c>
      <c r="C10" s="26" t="s">
        <v>46</v>
      </c>
      <c r="D10" s="27" t="s">
        <v>96</v>
      </c>
      <c r="E10" s="26">
        <v>2</v>
      </c>
      <c r="F10" s="26">
        <v>0</v>
      </c>
      <c r="G10" s="26">
        <v>0</v>
      </c>
      <c r="H10" s="19">
        <v>2</v>
      </c>
      <c r="I10" s="26">
        <v>3</v>
      </c>
      <c r="K10" s="16"/>
      <c r="L10" s="16"/>
    </row>
    <row r="11" spans="1:12" ht="18.75" customHeight="1" x14ac:dyDescent="0.2">
      <c r="A11" s="8" t="s">
        <v>50</v>
      </c>
      <c r="B11" s="8" t="s">
        <v>19</v>
      </c>
      <c r="C11" s="8" t="s">
        <v>51</v>
      </c>
      <c r="D11" s="27" t="s">
        <v>52</v>
      </c>
      <c r="E11" s="8">
        <v>2</v>
      </c>
      <c r="F11" s="8">
        <v>0</v>
      </c>
      <c r="G11" s="8">
        <v>0</v>
      </c>
      <c r="H11" s="18">
        <v>2</v>
      </c>
      <c r="I11" s="4">
        <v>6</v>
      </c>
      <c r="K11" s="16"/>
      <c r="L11" s="16"/>
    </row>
    <row r="12" spans="1:12" ht="18.75" customHeight="1" x14ac:dyDescent="0.2">
      <c r="A12" s="8" t="s">
        <v>42</v>
      </c>
      <c r="B12" s="8" t="s">
        <v>97</v>
      </c>
      <c r="C12" s="8" t="s">
        <v>43</v>
      </c>
      <c r="D12" s="8" t="s">
        <v>44</v>
      </c>
      <c r="E12" s="8">
        <v>2</v>
      </c>
      <c r="F12" s="8">
        <v>0</v>
      </c>
      <c r="G12" s="8">
        <v>0</v>
      </c>
      <c r="H12" s="18">
        <v>2</v>
      </c>
      <c r="I12" s="4">
        <v>2</v>
      </c>
      <c r="K12" s="16"/>
      <c r="L12" s="16"/>
    </row>
    <row r="13" spans="1:12" ht="13.5" customHeight="1" x14ac:dyDescent="0.2">
      <c r="A13" s="8" t="s">
        <v>39</v>
      </c>
      <c r="B13" s="8" t="s">
        <v>19</v>
      </c>
      <c r="C13" s="8" t="s">
        <v>40</v>
      </c>
      <c r="D13" s="8" t="s">
        <v>41</v>
      </c>
      <c r="E13" s="8">
        <v>2</v>
      </c>
      <c r="F13" s="8">
        <v>0</v>
      </c>
      <c r="G13" s="8">
        <v>0</v>
      </c>
      <c r="H13" s="18">
        <v>2</v>
      </c>
      <c r="I13" s="4">
        <v>2</v>
      </c>
    </row>
    <row r="14" spans="1:12" ht="14.1" customHeight="1" x14ac:dyDescent="0.2">
      <c r="A14" s="8" t="s">
        <v>37</v>
      </c>
      <c r="B14" s="8" t="s">
        <v>97</v>
      </c>
      <c r="C14" s="8" t="s">
        <v>38</v>
      </c>
      <c r="D14" s="8" t="s">
        <v>87</v>
      </c>
      <c r="E14" s="8">
        <v>2</v>
      </c>
      <c r="F14" s="8">
        <v>0</v>
      </c>
      <c r="G14" s="8">
        <v>0</v>
      </c>
      <c r="H14" s="18">
        <v>2</v>
      </c>
      <c r="I14" s="4">
        <v>2</v>
      </c>
    </row>
    <row r="15" spans="1:12" ht="15.95" customHeight="1" x14ac:dyDescent="0.2">
      <c r="A15" s="8" t="s">
        <v>33</v>
      </c>
      <c r="B15" s="8" t="s">
        <v>19</v>
      </c>
      <c r="C15" s="8" t="s">
        <v>36</v>
      </c>
      <c r="D15" s="8" t="s">
        <v>24</v>
      </c>
      <c r="E15" s="8">
        <v>2</v>
      </c>
      <c r="F15" s="8">
        <v>0</v>
      </c>
      <c r="G15" s="8">
        <v>0</v>
      </c>
      <c r="H15" s="18">
        <f>E15+F15/2</f>
        <v>2</v>
      </c>
      <c r="I15" s="4">
        <v>2</v>
      </c>
    </row>
    <row r="16" spans="1:12" ht="23.1" customHeight="1" x14ac:dyDescent="0.2">
      <c r="A16" s="8" t="s">
        <v>22</v>
      </c>
      <c r="B16" s="8" t="s">
        <v>19</v>
      </c>
      <c r="C16" s="8" t="s">
        <v>25</v>
      </c>
      <c r="D16" s="8" t="s">
        <v>26</v>
      </c>
      <c r="E16" s="8">
        <v>2</v>
      </c>
      <c r="F16" s="8">
        <v>0</v>
      </c>
      <c r="G16" s="8">
        <v>0</v>
      </c>
      <c r="H16" s="18">
        <f t="shared" ref="H16:H17" si="0">E16+F16/2</f>
        <v>2</v>
      </c>
      <c r="I16" s="4">
        <v>2</v>
      </c>
    </row>
    <row r="17" spans="1:9" ht="25.5" x14ac:dyDescent="0.2">
      <c r="A17" s="8" t="s">
        <v>30</v>
      </c>
      <c r="B17" s="8" t="s">
        <v>19</v>
      </c>
      <c r="C17" s="8" t="s">
        <v>35</v>
      </c>
      <c r="D17" s="28" t="s">
        <v>93</v>
      </c>
      <c r="E17" s="8">
        <v>2</v>
      </c>
      <c r="F17" s="8">
        <v>0</v>
      </c>
      <c r="G17" s="8">
        <v>0</v>
      </c>
      <c r="H17" s="18">
        <f t="shared" si="0"/>
        <v>2</v>
      </c>
      <c r="I17" s="4">
        <v>2</v>
      </c>
    </row>
    <row r="18" spans="1:9" ht="12.75" x14ac:dyDescent="0.2">
      <c r="A18" s="74" t="s">
        <v>8</v>
      </c>
      <c r="B18" s="75"/>
      <c r="C18" s="75"/>
      <c r="D18" s="75"/>
      <c r="E18" s="75"/>
      <c r="F18" s="75"/>
      <c r="G18" s="76"/>
      <c r="H18" s="18">
        <f>SUM(H9:H17)</f>
        <v>22</v>
      </c>
      <c r="I18" s="28">
        <f>SUM(I9:I17)</f>
        <v>30</v>
      </c>
    </row>
  </sheetData>
  <mergeCells count="16">
    <mergeCell ref="A6:B6"/>
    <mergeCell ref="C6:I6"/>
    <mergeCell ref="A18:G18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112" zoomScaleNormal="112" zoomScalePageLayoutView="112" workbookViewId="0">
      <selection activeCell="A16" sqref="A16:G16"/>
    </sheetView>
  </sheetViews>
  <sheetFormatPr defaultColWidth="10" defaultRowHeight="15" customHeight="1" x14ac:dyDescent="0.2"/>
  <cols>
    <col min="1" max="1" width="8.28515625" style="1" customWidth="1"/>
    <col min="2" max="2" width="3.7109375" style="9" customWidth="1"/>
    <col min="3" max="3" width="21.42578125" style="1" customWidth="1"/>
    <col min="4" max="4" width="24.42578125" style="1" customWidth="1"/>
    <col min="5" max="7" width="4.42578125" style="1" customWidth="1"/>
    <col min="8" max="8" width="5.140625" style="1" bestFit="1" customWidth="1"/>
    <col min="9" max="9" width="7" style="1" customWidth="1"/>
    <col min="10" max="16384" width="10" style="1"/>
  </cols>
  <sheetData>
    <row r="1" spans="1:10" ht="1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50"/>
    </row>
    <row r="2" spans="1:10" ht="15" customHeight="1" x14ac:dyDescent="0.2">
      <c r="A2" s="51" t="s">
        <v>15</v>
      </c>
      <c r="B2" s="51"/>
      <c r="C2" s="52" t="s">
        <v>21</v>
      </c>
      <c r="D2" s="52"/>
      <c r="E2" s="52"/>
      <c r="F2" s="52"/>
      <c r="G2" s="52"/>
      <c r="H2" s="52"/>
      <c r="I2" s="52"/>
    </row>
    <row r="3" spans="1:10" ht="15" customHeight="1" x14ac:dyDescent="0.2">
      <c r="A3" s="51" t="s">
        <v>14</v>
      </c>
      <c r="B3" s="51"/>
      <c r="C3" s="53" t="s">
        <v>64</v>
      </c>
      <c r="D3" s="54"/>
      <c r="E3" s="54"/>
      <c r="F3" s="54"/>
      <c r="G3" s="54"/>
      <c r="H3" s="54"/>
      <c r="I3" s="55"/>
    </row>
    <row r="4" spans="1:10" ht="15" customHeight="1" x14ac:dyDescent="0.2">
      <c r="A4" s="51" t="s">
        <v>11</v>
      </c>
      <c r="B4" s="51"/>
      <c r="C4" s="56" t="s">
        <v>63</v>
      </c>
      <c r="D4" s="56"/>
      <c r="E4" s="56"/>
      <c r="F4" s="56"/>
      <c r="G4" s="56"/>
      <c r="H4" s="56"/>
      <c r="I4" s="56"/>
    </row>
    <row r="5" spans="1:10" ht="15" customHeight="1" x14ac:dyDescent="0.2">
      <c r="A5" s="51" t="s">
        <v>12</v>
      </c>
      <c r="B5" s="51"/>
      <c r="C5" s="57">
        <v>1</v>
      </c>
      <c r="D5" s="57"/>
      <c r="E5" s="57"/>
      <c r="F5" s="57"/>
      <c r="G5" s="57"/>
      <c r="H5" s="57"/>
      <c r="I5" s="57"/>
    </row>
    <row r="6" spans="1:10" ht="15" customHeight="1" x14ac:dyDescent="0.2">
      <c r="A6" s="58" t="s">
        <v>13</v>
      </c>
      <c r="B6" s="58"/>
      <c r="C6" s="59" t="s">
        <v>20</v>
      </c>
      <c r="D6" s="59"/>
      <c r="E6" s="59"/>
      <c r="F6" s="59"/>
      <c r="G6" s="59"/>
      <c r="H6" s="59"/>
      <c r="I6" s="59"/>
      <c r="J6" s="2"/>
    </row>
    <row r="7" spans="1:10" ht="15" customHeight="1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72" t="s">
        <v>2</v>
      </c>
      <c r="I7" s="72" t="s">
        <v>3</v>
      </c>
    </row>
    <row r="8" spans="1:10" s="7" customFormat="1" ht="24.75" customHeight="1" x14ac:dyDescent="0.25">
      <c r="A8" s="3" t="s">
        <v>4</v>
      </c>
      <c r="B8" s="6" t="s">
        <v>16</v>
      </c>
      <c r="C8" s="5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73"/>
      <c r="I8" s="73"/>
    </row>
    <row r="9" spans="1:10" ht="25.5" x14ac:dyDescent="0.2">
      <c r="A9" s="19" t="s">
        <v>56</v>
      </c>
      <c r="B9" s="19" t="s">
        <v>19</v>
      </c>
      <c r="C9" s="19" t="s">
        <v>57</v>
      </c>
      <c r="D9" s="19" t="s">
        <v>58</v>
      </c>
      <c r="E9" s="19">
        <v>2</v>
      </c>
      <c r="F9" s="19">
        <v>0</v>
      </c>
      <c r="G9" s="19">
        <v>0</v>
      </c>
      <c r="H9" s="20">
        <v>2</v>
      </c>
      <c r="I9" s="19">
        <v>7</v>
      </c>
    </row>
    <row r="10" spans="1:10" ht="25.5" x14ac:dyDescent="0.2">
      <c r="A10" s="19" t="s">
        <v>59</v>
      </c>
      <c r="B10" s="19" t="s">
        <v>97</v>
      </c>
      <c r="C10" s="19" t="s">
        <v>60</v>
      </c>
      <c r="D10" s="19" t="s">
        <v>61</v>
      </c>
      <c r="E10" s="19">
        <v>2</v>
      </c>
      <c r="F10" s="19">
        <v>0</v>
      </c>
      <c r="G10" s="19">
        <v>0</v>
      </c>
      <c r="H10" s="19">
        <v>2</v>
      </c>
      <c r="I10" s="19">
        <v>3</v>
      </c>
    </row>
    <row r="11" spans="1:10" ht="16.5" customHeight="1" x14ac:dyDescent="0.2">
      <c r="A11" s="19" t="s">
        <v>62</v>
      </c>
      <c r="B11" s="19" t="s">
        <v>19</v>
      </c>
      <c r="C11" s="21" t="s">
        <v>75</v>
      </c>
      <c r="D11" s="19" t="s">
        <v>89</v>
      </c>
      <c r="E11" s="19">
        <v>4</v>
      </c>
      <c r="F11" s="19">
        <v>8</v>
      </c>
      <c r="G11" s="19">
        <v>0</v>
      </c>
      <c r="H11" s="19">
        <v>8</v>
      </c>
      <c r="I11" s="19">
        <v>10</v>
      </c>
    </row>
    <row r="12" spans="1:10" ht="16.5" customHeight="1" x14ac:dyDescent="0.2">
      <c r="A12" s="22" t="s">
        <v>53</v>
      </c>
      <c r="B12" s="19" t="s">
        <v>97</v>
      </c>
      <c r="C12" s="19" t="s">
        <v>54</v>
      </c>
      <c r="D12" s="19" t="s">
        <v>55</v>
      </c>
      <c r="E12" s="19">
        <v>2</v>
      </c>
      <c r="F12" s="19">
        <v>0</v>
      </c>
      <c r="G12" s="19">
        <v>0</v>
      </c>
      <c r="H12" s="20">
        <v>2</v>
      </c>
      <c r="I12" s="19">
        <v>4</v>
      </c>
    </row>
    <row r="13" spans="1:10" ht="12.75" customHeight="1" x14ac:dyDescent="0.2">
      <c r="A13" s="23" t="s">
        <v>34</v>
      </c>
      <c r="B13" s="23" t="s">
        <v>19</v>
      </c>
      <c r="C13" s="24" t="s">
        <v>88</v>
      </c>
      <c r="D13" s="24" t="s">
        <v>29</v>
      </c>
      <c r="E13" s="23">
        <v>2</v>
      </c>
      <c r="F13" s="23">
        <v>0</v>
      </c>
      <c r="G13" s="23">
        <v>0</v>
      </c>
      <c r="H13" s="25">
        <f>E13+F13/2</f>
        <v>2</v>
      </c>
      <c r="I13" s="23">
        <v>2</v>
      </c>
    </row>
    <row r="14" spans="1:10" ht="12.75" x14ac:dyDescent="0.2">
      <c r="A14" s="23" t="s">
        <v>23</v>
      </c>
      <c r="B14" s="23" t="s">
        <v>19</v>
      </c>
      <c r="C14" s="24" t="s">
        <v>27</v>
      </c>
      <c r="D14" s="24" t="s">
        <v>28</v>
      </c>
      <c r="E14" s="23">
        <v>2</v>
      </c>
      <c r="F14" s="23">
        <v>0</v>
      </c>
      <c r="G14" s="23">
        <v>0</v>
      </c>
      <c r="H14" s="25">
        <f t="shared" ref="H14:H15" si="0">E14+F14/2</f>
        <v>2</v>
      </c>
      <c r="I14" s="23">
        <v>2</v>
      </c>
    </row>
    <row r="15" spans="1:10" ht="25.5" customHeight="1" x14ac:dyDescent="0.2">
      <c r="A15" s="23" t="s">
        <v>31</v>
      </c>
      <c r="B15" s="23" t="s">
        <v>19</v>
      </c>
      <c r="C15" s="24" t="s">
        <v>32</v>
      </c>
      <c r="D15" s="4" t="s">
        <v>94</v>
      </c>
      <c r="E15" s="23">
        <v>2</v>
      </c>
      <c r="F15" s="23">
        <v>0</v>
      </c>
      <c r="G15" s="23">
        <v>0</v>
      </c>
      <c r="H15" s="25">
        <f t="shared" si="0"/>
        <v>2</v>
      </c>
      <c r="I15" s="23">
        <v>2</v>
      </c>
    </row>
    <row r="16" spans="1:10" ht="12.75" x14ac:dyDescent="0.2">
      <c r="A16" s="74" t="s">
        <v>8</v>
      </c>
      <c r="B16" s="75"/>
      <c r="C16" s="75"/>
      <c r="D16" s="75"/>
      <c r="E16" s="75"/>
      <c r="F16" s="75"/>
      <c r="G16" s="76"/>
      <c r="H16" s="29">
        <f>SUM(H9:H15)</f>
        <v>20</v>
      </c>
      <c r="I16" s="4">
        <f>SUM(I9:I15)</f>
        <v>30</v>
      </c>
    </row>
  </sheetData>
  <mergeCells count="16">
    <mergeCell ref="A16:G16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="112" zoomScaleNormal="112" zoomScalePageLayoutView="112" workbookViewId="0">
      <selection activeCell="A14" sqref="A14:G14"/>
    </sheetView>
  </sheetViews>
  <sheetFormatPr defaultColWidth="9.140625" defaultRowHeight="12.75" x14ac:dyDescent="0.2"/>
  <cols>
    <col min="1" max="1" width="9.28515625" style="10" customWidth="1"/>
    <col min="2" max="2" width="5.42578125" style="14" customWidth="1"/>
    <col min="3" max="4" width="20.42578125" style="10" customWidth="1"/>
    <col min="5" max="7" width="4.42578125" style="10" customWidth="1"/>
    <col min="8" max="8" width="5.140625" style="10" bestFit="1" customWidth="1"/>
    <col min="9" max="9" width="5.85546875" style="10" bestFit="1" customWidth="1"/>
    <col min="10" max="11" width="9.140625" style="10" customWidth="1"/>
    <col min="12" max="16384" width="9.140625" style="10"/>
  </cols>
  <sheetData>
    <row r="1" spans="1:10" x14ac:dyDescent="0.2">
      <c r="A1" s="60" t="s">
        <v>17</v>
      </c>
      <c r="B1" s="60"/>
      <c r="C1" s="60"/>
      <c r="D1" s="60"/>
      <c r="E1" s="60"/>
      <c r="F1" s="60"/>
      <c r="G1" s="60"/>
      <c r="H1" s="60"/>
      <c r="I1" s="60"/>
    </row>
    <row r="2" spans="1:10" ht="12.75" customHeight="1" x14ac:dyDescent="0.25">
      <c r="A2" s="61" t="s">
        <v>15</v>
      </c>
      <c r="B2" s="61"/>
      <c r="C2" s="62" t="s">
        <v>21</v>
      </c>
      <c r="D2" s="62"/>
      <c r="E2" s="62"/>
      <c r="F2" s="62"/>
      <c r="G2" s="62"/>
      <c r="H2" s="62"/>
      <c r="I2" s="62"/>
    </row>
    <row r="3" spans="1:10" ht="12.75" customHeight="1" x14ac:dyDescent="0.25">
      <c r="A3" s="61" t="s">
        <v>14</v>
      </c>
      <c r="B3" s="61"/>
      <c r="C3" s="63" t="s">
        <v>64</v>
      </c>
      <c r="D3" s="64"/>
      <c r="E3" s="64"/>
      <c r="F3" s="64"/>
      <c r="G3" s="64"/>
      <c r="H3" s="64"/>
      <c r="I3" s="65"/>
    </row>
    <row r="4" spans="1:10" ht="12.75" customHeight="1" x14ac:dyDescent="0.25">
      <c r="A4" s="61" t="s">
        <v>11</v>
      </c>
      <c r="B4" s="61"/>
      <c r="C4" s="66" t="s">
        <v>63</v>
      </c>
      <c r="D4" s="66"/>
      <c r="E4" s="66"/>
      <c r="F4" s="66"/>
      <c r="G4" s="66"/>
      <c r="H4" s="66"/>
      <c r="I4" s="66"/>
    </row>
    <row r="5" spans="1:10" x14ac:dyDescent="0.2">
      <c r="A5" s="61" t="s">
        <v>12</v>
      </c>
      <c r="B5" s="61"/>
      <c r="C5" s="45">
        <v>2</v>
      </c>
      <c r="D5" s="45"/>
      <c r="E5" s="45"/>
      <c r="F5" s="45"/>
      <c r="G5" s="45"/>
      <c r="H5" s="45"/>
      <c r="I5" s="45"/>
    </row>
    <row r="6" spans="1:10" x14ac:dyDescent="0.2">
      <c r="A6" s="67" t="s">
        <v>13</v>
      </c>
      <c r="B6" s="67"/>
      <c r="C6" s="68" t="s">
        <v>18</v>
      </c>
      <c r="D6" s="68"/>
      <c r="E6" s="68"/>
      <c r="F6" s="68"/>
      <c r="G6" s="68"/>
      <c r="H6" s="68"/>
      <c r="I6" s="68"/>
      <c r="J6" s="11"/>
    </row>
    <row r="7" spans="1:10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72" t="s">
        <v>2</v>
      </c>
      <c r="I7" s="72" t="s">
        <v>3</v>
      </c>
    </row>
    <row r="8" spans="1:10" s="12" customFormat="1" ht="25.5" x14ac:dyDescent="0.25">
      <c r="A8" s="3" t="s">
        <v>4</v>
      </c>
      <c r="B8" s="6" t="s">
        <v>16</v>
      </c>
      <c r="C8" s="6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73"/>
      <c r="I8" s="73"/>
    </row>
    <row r="9" spans="1:10" s="13" customFormat="1" ht="16.5" customHeight="1" x14ac:dyDescent="0.2">
      <c r="A9" s="26" t="s">
        <v>90</v>
      </c>
      <c r="B9" s="26" t="s">
        <v>19</v>
      </c>
      <c r="C9" s="26" t="s">
        <v>65</v>
      </c>
      <c r="D9" s="26" t="s">
        <v>66</v>
      </c>
      <c r="E9" s="26">
        <v>2</v>
      </c>
      <c r="F9" s="26">
        <v>0</v>
      </c>
      <c r="G9" s="26">
        <v>0</v>
      </c>
      <c r="H9" s="20">
        <v>2</v>
      </c>
      <c r="I9" s="26">
        <v>2</v>
      </c>
    </row>
    <row r="10" spans="1:10" s="13" customFormat="1" ht="14.25" customHeight="1" x14ac:dyDescent="0.2">
      <c r="A10" s="26" t="s">
        <v>91</v>
      </c>
      <c r="B10" s="26" t="s">
        <v>19</v>
      </c>
      <c r="C10" s="26" t="s">
        <v>74</v>
      </c>
      <c r="D10" s="26" t="s">
        <v>95</v>
      </c>
      <c r="E10" s="26">
        <v>4</v>
      </c>
      <c r="F10" s="26">
        <v>16</v>
      </c>
      <c r="G10" s="26">
        <v>0</v>
      </c>
      <c r="H10" s="19">
        <v>12</v>
      </c>
      <c r="I10" s="26">
        <v>18</v>
      </c>
    </row>
    <row r="11" spans="1:10" s="13" customFormat="1" ht="12" customHeight="1" x14ac:dyDescent="0.2">
      <c r="A11" s="26" t="s">
        <v>92</v>
      </c>
      <c r="B11" s="26" t="s">
        <v>19</v>
      </c>
      <c r="C11" s="26" t="s">
        <v>67</v>
      </c>
      <c r="D11" s="26" t="s">
        <v>68</v>
      </c>
      <c r="E11" s="26">
        <v>2</v>
      </c>
      <c r="F11" s="26">
        <v>0</v>
      </c>
      <c r="G11" s="26">
        <v>0</v>
      </c>
      <c r="H11" s="19">
        <v>2</v>
      </c>
      <c r="I11" s="26">
        <v>2</v>
      </c>
    </row>
    <row r="12" spans="1:10" s="13" customFormat="1" x14ac:dyDescent="0.2">
      <c r="A12" s="26" t="s">
        <v>69</v>
      </c>
      <c r="B12" s="26" t="s">
        <v>97</v>
      </c>
      <c r="C12" s="26" t="s">
        <v>70</v>
      </c>
      <c r="D12" s="26" t="s">
        <v>71</v>
      </c>
      <c r="E12" s="26">
        <v>2</v>
      </c>
      <c r="F12" s="26">
        <v>0</v>
      </c>
      <c r="G12" s="26">
        <v>0</v>
      </c>
      <c r="H12" s="19">
        <v>2</v>
      </c>
      <c r="I12" s="26">
        <v>2</v>
      </c>
    </row>
    <row r="13" spans="1:10" s="13" customFormat="1" ht="12.75" customHeight="1" x14ac:dyDescent="0.2">
      <c r="A13" s="26" t="s">
        <v>76</v>
      </c>
      <c r="B13" s="26" t="s">
        <v>19</v>
      </c>
      <c r="C13" s="26" t="s">
        <v>72</v>
      </c>
      <c r="D13" s="26" t="s">
        <v>73</v>
      </c>
      <c r="E13" s="26">
        <v>0</v>
      </c>
      <c r="F13" s="26">
        <v>0</v>
      </c>
      <c r="G13" s="26">
        <v>0</v>
      </c>
      <c r="H13" s="20">
        <v>0</v>
      </c>
      <c r="I13" s="26">
        <v>6</v>
      </c>
    </row>
    <row r="14" spans="1:10" x14ac:dyDescent="0.2">
      <c r="A14" s="74" t="s">
        <v>8</v>
      </c>
      <c r="B14" s="75"/>
      <c r="C14" s="75"/>
      <c r="D14" s="75"/>
      <c r="E14" s="77"/>
      <c r="F14" s="77"/>
      <c r="G14" s="78"/>
      <c r="H14" s="30">
        <f>SUM(H9:H13)</f>
        <v>18</v>
      </c>
      <c r="I14" s="4">
        <f>SUM(I9:I13)</f>
        <v>30</v>
      </c>
    </row>
    <row r="15" spans="1:10" x14ac:dyDescent="0.2">
      <c r="H15" s="15"/>
    </row>
  </sheetData>
  <mergeCells count="16">
    <mergeCell ref="A14:G14"/>
    <mergeCell ref="A6:B6"/>
    <mergeCell ref="C6:I6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abSelected="1" zoomScale="112" zoomScaleNormal="112" zoomScalePageLayoutView="112" workbookViewId="0">
      <selection activeCell="A12" sqref="A12:G12"/>
    </sheetView>
  </sheetViews>
  <sheetFormatPr defaultColWidth="9.140625" defaultRowHeight="12.75" x14ac:dyDescent="0.2"/>
  <cols>
    <col min="1" max="1" width="11.7109375" style="10" customWidth="1"/>
    <col min="2" max="2" width="5.7109375" style="14" customWidth="1"/>
    <col min="3" max="3" width="19.85546875" style="10" customWidth="1"/>
    <col min="4" max="4" width="23.42578125" style="10" customWidth="1"/>
    <col min="5" max="7" width="4.42578125" style="10" customWidth="1"/>
    <col min="8" max="8" width="5.42578125" style="10" bestFit="1" customWidth="1"/>
    <col min="9" max="9" width="5.85546875" style="10" bestFit="1" customWidth="1"/>
    <col min="10" max="11" width="9.140625" style="10" customWidth="1"/>
    <col min="12" max="16384" width="9.140625" style="10"/>
  </cols>
  <sheetData>
    <row r="1" spans="1:10" x14ac:dyDescent="0.2">
      <c r="A1" s="69" t="s">
        <v>17</v>
      </c>
      <c r="B1" s="70"/>
      <c r="C1" s="70"/>
      <c r="D1" s="70"/>
      <c r="E1" s="70"/>
      <c r="F1" s="70"/>
      <c r="G1" s="70"/>
      <c r="H1" s="70"/>
      <c r="I1" s="71"/>
    </row>
    <row r="2" spans="1:10" ht="12.75" customHeight="1" x14ac:dyDescent="0.2">
      <c r="A2" s="61" t="s">
        <v>15</v>
      </c>
      <c r="B2" s="61"/>
      <c r="C2" s="38" t="s">
        <v>21</v>
      </c>
      <c r="D2" s="38"/>
      <c r="E2" s="38"/>
      <c r="F2" s="38"/>
      <c r="G2" s="38"/>
      <c r="H2" s="38"/>
      <c r="I2" s="38"/>
    </row>
    <row r="3" spans="1:10" ht="12.75" customHeight="1" x14ac:dyDescent="0.2">
      <c r="A3" s="61" t="s">
        <v>14</v>
      </c>
      <c r="B3" s="61"/>
      <c r="C3" s="39" t="s">
        <v>64</v>
      </c>
      <c r="D3" s="40"/>
      <c r="E3" s="40"/>
      <c r="F3" s="40"/>
      <c r="G3" s="40"/>
      <c r="H3" s="40"/>
      <c r="I3" s="41"/>
    </row>
    <row r="4" spans="1:10" ht="12.75" customHeight="1" x14ac:dyDescent="0.2">
      <c r="A4" s="61" t="s">
        <v>11</v>
      </c>
      <c r="B4" s="61"/>
      <c r="C4" s="42" t="s">
        <v>63</v>
      </c>
      <c r="D4" s="42"/>
      <c r="E4" s="42"/>
      <c r="F4" s="42"/>
      <c r="G4" s="42"/>
      <c r="H4" s="42"/>
      <c r="I4" s="42"/>
    </row>
    <row r="5" spans="1:10" x14ac:dyDescent="0.2">
      <c r="A5" s="61" t="s">
        <v>12</v>
      </c>
      <c r="B5" s="61"/>
      <c r="C5" s="45">
        <v>2</v>
      </c>
      <c r="D5" s="45"/>
      <c r="E5" s="45"/>
      <c r="F5" s="45"/>
      <c r="G5" s="45"/>
      <c r="H5" s="45"/>
      <c r="I5" s="45"/>
    </row>
    <row r="6" spans="1:10" x14ac:dyDescent="0.2">
      <c r="A6" s="67" t="s">
        <v>13</v>
      </c>
      <c r="B6" s="67"/>
      <c r="C6" s="68" t="s">
        <v>20</v>
      </c>
      <c r="D6" s="68"/>
      <c r="E6" s="68"/>
      <c r="F6" s="68"/>
      <c r="G6" s="68"/>
      <c r="H6" s="68"/>
      <c r="I6" s="68"/>
      <c r="J6" s="11"/>
    </row>
    <row r="7" spans="1:10" x14ac:dyDescent="0.2">
      <c r="A7" s="46" t="s">
        <v>0</v>
      </c>
      <c r="B7" s="47"/>
      <c r="C7" s="47"/>
      <c r="D7" s="47"/>
      <c r="E7" s="45" t="s">
        <v>1</v>
      </c>
      <c r="F7" s="45"/>
      <c r="G7" s="45"/>
      <c r="H7" s="72" t="s">
        <v>2</v>
      </c>
      <c r="I7" s="72" t="s">
        <v>3</v>
      </c>
    </row>
    <row r="8" spans="1:10" s="12" customFormat="1" ht="25.5" x14ac:dyDescent="0.25">
      <c r="A8" s="3" t="s">
        <v>4</v>
      </c>
      <c r="B8" s="6" t="s">
        <v>16</v>
      </c>
      <c r="C8" s="6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73"/>
      <c r="I8" s="73"/>
    </row>
    <row r="9" spans="1:10" ht="12.75" customHeight="1" x14ac:dyDescent="0.2">
      <c r="A9" s="25" t="s">
        <v>77</v>
      </c>
      <c r="B9" s="25" t="s">
        <v>19</v>
      </c>
      <c r="C9" s="25" t="s">
        <v>78</v>
      </c>
      <c r="D9" s="25" t="s">
        <v>79</v>
      </c>
      <c r="E9" s="25">
        <v>2</v>
      </c>
      <c r="F9" s="25">
        <v>4</v>
      </c>
      <c r="G9" s="25">
        <v>0</v>
      </c>
      <c r="H9" s="18">
        <v>4</v>
      </c>
      <c r="I9" s="25">
        <v>4</v>
      </c>
    </row>
    <row r="10" spans="1:10" ht="15" customHeight="1" x14ac:dyDescent="0.2">
      <c r="A10" s="25" t="s">
        <v>83</v>
      </c>
      <c r="B10" s="25" t="s">
        <v>97</v>
      </c>
      <c r="C10" s="25" t="s">
        <v>84</v>
      </c>
      <c r="D10" s="25" t="s">
        <v>85</v>
      </c>
      <c r="E10" s="25">
        <v>2</v>
      </c>
      <c r="F10" s="25">
        <v>0</v>
      </c>
      <c r="G10" s="25">
        <v>0</v>
      </c>
      <c r="H10" s="18">
        <v>2</v>
      </c>
      <c r="I10" s="25">
        <v>2</v>
      </c>
    </row>
    <row r="11" spans="1:10" ht="12.75" customHeight="1" x14ac:dyDescent="0.2">
      <c r="A11" s="25" t="s">
        <v>80</v>
      </c>
      <c r="B11" s="25" t="s">
        <v>19</v>
      </c>
      <c r="C11" s="25" t="s">
        <v>81</v>
      </c>
      <c r="D11" s="25" t="s">
        <v>82</v>
      </c>
      <c r="E11" s="25">
        <v>4</v>
      </c>
      <c r="F11" s="25">
        <v>16</v>
      </c>
      <c r="G11" s="25">
        <v>0</v>
      </c>
      <c r="H11" s="18">
        <v>12</v>
      </c>
      <c r="I11" s="25">
        <v>24</v>
      </c>
    </row>
    <row r="12" spans="1:10" ht="15.95" customHeight="1" x14ac:dyDescent="0.2">
      <c r="A12" s="74" t="s">
        <v>8</v>
      </c>
      <c r="B12" s="75"/>
      <c r="C12" s="75"/>
      <c r="D12" s="75"/>
      <c r="E12" s="75"/>
      <c r="F12" s="75"/>
      <c r="G12" s="76"/>
      <c r="H12" s="32">
        <f>SUM(H9:H11)</f>
        <v>18</v>
      </c>
      <c r="I12" s="33">
        <f>SUM(I9:I11)</f>
        <v>30</v>
      </c>
    </row>
    <row r="13" spans="1:10" ht="39.950000000000003" customHeight="1" x14ac:dyDescent="0.2">
      <c r="A13" s="35" t="s">
        <v>86</v>
      </c>
      <c r="B13" s="31"/>
      <c r="C13" s="17"/>
      <c r="D13" s="17"/>
      <c r="E13" s="17"/>
      <c r="F13" s="17"/>
      <c r="G13" s="17"/>
      <c r="H13" s="17"/>
      <c r="I13" s="34">
        <v>120</v>
      </c>
    </row>
    <row r="14" spans="1:10" ht="12.75" customHeight="1" x14ac:dyDescent="0.2"/>
  </sheetData>
  <mergeCells count="16">
    <mergeCell ref="A6:B6"/>
    <mergeCell ref="C6:I6"/>
    <mergeCell ref="A12:G12"/>
    <mergeCell ref="E7:G7"/>
    <mergeCell ref="H7:H8"/>
    <mergeCell ref="I7:I8"/>
    <mergeCell ref="A7:D7"/>
    <mergeCell ref="A1:I1"/>
    <mergeCell ref="A2:B2"/>
    <mergeCell ref="A3:B3"/>
    <mergeCell ref="A4:B4"/>
    <mergeCell ref="A5:B5"/>
    <mergeCell ref="C2:I2"/>
    <mergeCell ref="C3:I3"/>
    <mergeCell ref="C4:I4"/>
    <mergeCell ref="C5:I5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2018-08-29T11:33:50Z</dcterms:modified>
</cp:coreProperties>
</file>